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https://parkmaksimirhr-my.sharepoint.com/personal/ivana_slogar_prirodazagreb_hr/Documents/Radna površina/IVANA/2026. GODINA/NABAVA/12 Radovi na sanaciji krova restorana - UV/"/>
    </mc:Choice>
  </mc:AlternateContent>
  <xr:revisionPtr revIDLastSave="7" documentId="8_{21C0669F-1EE4-4B4A-9672-1BC4091C65B8}" xr6:coauthVersionLast="47" xr6:coauthVersionMax="47" xr10:uidLastSave="{62E8DE4C-DB06-45B1-ACF5-36DE634D9368}"/>
  <bookViews>
    <workbookView xWindow="-120" yWindow="-120" windowWidth="29040" windowHeight="15720" xr2:uid="{00000000-000D-0000-FFFF-FFFF00000000}"/>
  </bookViews>
  <sheets>
    <sheet name="Prilog 2. Troškovnik" sheetId="1" r:id="rId1"/>
  </sheets>
  <definedNames>
    <definedName name="_xlnm.Print_Area" localSheetId="0">'Prilog 2. Troškovnik'!$A$1:$F$419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7" i="1" l="1"/>
  <c r="F107" i="1" s="1"/>
  <c r="F346" i="1"/>
  <c r="F105" i="1" s="1"/>
  <c r="F279" i="1"/>
  <c r="F101" i="1" s="1"/>
  <c r="F414" i="1"/>
  <c r="F400" i="1"/>
  <c r="F393" i="1"/>
  <c r="F403" i="1" s="1"/>
  <c r="F106" i="1" s="1"/>
  <c r="F386" i="1"/>
  <c r="F342" i="1"/>
  <c r="F275" i="1"/>
  <c r="F256" i="1"/>
  <c r="F251" i="1"/>
  <c r="F247" i="1"/>
  <c r="F242" i="1"/>
  <c r="F236" i="1"/>
  <c r="F229" i="1"/>
  <c r="F223" i="1"/>
  <c r="F260" i="1" s="1"/>
  <c r="F100" i="1" s="1"/>
  <c r="F187" i="1"/>
  <c r="F183" i="1"/>
  <c r="F179" i="1"/>
  <c r="F190" i="1" l="1"/>
  <c r="F99" i="1" s="1"/>
  <c r="F116" i="1" s="1"/>
  <c r="F117" i="1" s="1"/>
  <c r="F118" i="1" s="1"/>
</calcChain>
</file>

<file path=xl/sharedStrings.xml><?xml version="1.0" encoding="utf-8"?>
<sst xmlns="http://schemas.openxmlformats.org/spreadsheetml/2006/main" count="333" uniqueCount="250">
  <si>
    <t>Opis</t>
  </si>
  <si>
    <t xml:space="preserve">Količina </t>
  </si>
  <si>
    <t>Jedinica 
mjere</t>
  </si>
  <si>
    <t>Jedinična 
cijena</t>
  </si>
  <si>
    <t>OPĆI UVJETI UZ TROŠKOVNIK</t>
  </si>
  <si>
    <t>Cijene upisane u ovaj troškovnik sadrže svu odštetu za pojedine radove i dobave u odnosnim stavkama troškovnika i to u potpuno dogotovljenom stanju tj. sav rad, naknadu za alat, materijal, sve pripremne, sporedne i završne radove, horizontalne i vertikalne prijenose i prijevoze, postavu i skidanje potrebnih skela i razupora, sve sigurnosne mjere po odredbama HTZ mjera i slično.
Pod unesenim cijenama podrazumijevaju se također i sva zakonska davanja, kao i pripomoć kod izvedbe obrtničkih radova (zaštita obrtničkih proizvoda: stolarije, bravarije, limarije, restauratorskih elemenata i slično), sva potrebna ispitivanja građevinskog i drugih ugrađenih materijala zbog podizanja kvalitete i čvrstoće pojedinih proizvoda.</t>
  </si>
  <si>
    <t>Sav materijal koji se upotrebljava mora odgovarati postojećim tehničkim propisima i normama. Ukoliko se upotrebljava materijal za koji ne postoji odgovarajući standard, njegovu kvalitetu treba dokazati atestima.</t>
  </si>
  <si>
    <t>Davanjem ponude izvođač se obavezuje da će pravovremeno nabaviti sav materijal opisan u pojedinim stavkama troškovnika. U slučaju nemogućnosti nabave opisanog materijala tijekom izvođenja radova, za svaku će se izmjenu prikupiti ponude i u prisutnosti naručitelja i nadzornog inženjera odabrati najpovoljnija.</t>
  </si>
  <si>
    <t>Izvođač radova treba uz ponudu priložiti jedinične cijene za materijale i radnu snagu, te ‘faktor’ poduzeća, koji će se odnositi na izgradnju ove građevine.</t>
  </si>
  <si>
    <t>Pročelje građevine dekorirano je ukrasnim elementima (restauratorski, vučeni profili), za koje je prije pregleda sa skele i ispitivanja postojećih materijala teško dovoljno precizno definirati način i veličinu sanacionog zahvata pa je prilikom uvođenja u posao obavezan detaljan pregled i utvrđivanje pravog stanja elemenata i načina sanacije.</t>
  </si>
  <si>
    <t>Ako tijekom gradnje dođe do promjena, treba prije početka rada tražiti suglasnost nadzornog inženjera, a po potrebi i predstavnika Gradskog zavoda za zaštitu spomenika kulture i prirode, također treba ugovoriti jediničnu cijenu nove stavke na temelju elemenata datih u ponudi i sve to unijeti u građevinski dnevnik uz ovjeru nadzornog inženjera. Sve više radnje do kojih dođe uslijed promjene načina ili opsega izvedbe, a nisu na spomenuti način utvrđene, upisane i ovjerene, neće se priznati u obračunu.</t>
  </si>
  <si>
    <t>Prema tome, ponuđena cijena je konačna cijena za realizaciju pojedine troškovničke stavke i ne može se mijenjati.</t>
  </si>
  <si>
    <t>Prilikom davanja ponude izvođač je obavezan dostaviti detaljni operativni plan izvođenja radova i shemu organizacije gradilišta.</t>
  </si>
  <si>
    <t>Ukoliko opis pojedine stavke dovodi izvođača u nedoumicu o načinu izvedbe ili kalkulacije cijena, treba pravovremeno tražiti objašnjenje od naručitelja i projektanta.</t>
  </si>
  <si>
    <t>SADRŽAJ:</t>
  </si>
  <si>
    <t>OPĆI UVJETI</t>
  </si>
  <si>
    <t>- Opći uvjeti uz troškovnik</t>
  </si>
  <si>
    <t>Neovisno o tome je li ponuditelj obišao objekt, Naručitelj će smatrati da je ponuditelj obišao i detaljno pregledao lokaciju (zonu obuhvata) i objekt, te je dobro upoznat sa svim uvjetima, faktorima i resursima u odnosu i u svezi s lokacijom ili onim koji mogu utjecati na izvršenje radova, te da je na temelju navedenog podnio svoju ponudu. Stoga, odabrani ponuditelj nema pravo zahtijevati povećanje cijene ili drugu naknadu, pozivajući se da u vrijeme davanja ponude nije bio upoznat  s okolnostima vezanim uz lokaciju postojećeg objekta.</t>
  </si>
  <si>
    <t>TROŠKOVNIK GRAĐEVINSKO-OBRTNIČKIH RADOVA</t>
  </si>
  <si>
    <t>SVEUKUPNA REKAPITULACIJA</t>
  </si>
  <si>
    <t>UKUPNO (bez PDV-a)</t>
  </si>
  <si>
    <t>SVEUKUPNO (s PDV-om)</t>
  </si>
  <si>
    <t xml:space="preserve">         ZA PONUDITELJA</t>
  </si>
  <si>
    <t xml:space="preserve">          (potpis i pečat ovlaštene osobe)</t>
  </si>
  <si>
    <t>U________________________, _____________________</t>
  </si>
  <si>
    <t xml:space="preserve">                    (mjesto)                                       (datum)</t>
  </si>
  <si>
    <t>komplet</t>
  </si>
  <si>
    <t>GRAĐEVINA:</t>
  </si>
  <si>
    <t>Bez obzira na vrstu pogodbe, izvođač je obavezan svakodnevno voditi građevinski dnevnik u dva primjerka, a također i građevinsku knjigu, koje će redovito kontrolirati i ovjeravati nadzorni inženjer, kako bi se uvijek mogle ustanoviti stvarne količine izvedenih radova.</t>
  </si>
  <si>
    <t>Obračun kao komplet.</t>
  </si>
  <si>
    <t>REKAPITULACIJA</t>
  </si>
  <si>
    <t>REKAPITULACIJA:</t>
  </si>
  <si>
    <t>Maksimirski perivoj 1, Zagreb</t>
  </si>
  <si>
    <t>OIB: 78356795960</t>
  </si>
  <si>
    <t>ARHITEKTONSKI PROJEKT</t>
  </si>
  <si>
    <t>A/ GRAĐEVINSKI RADOVI</t>
  </si>
  <si>
    <t>B/ OBRTNIČKI RADOVI</t>
  </si>
  <si>
    <t>1.</t>
  </si>
  <si>
    <t>2.</t>
  </si>
  <si>
    <t>3.</t>
  </si>
  <si>
    <t>A.2. Rušenja i demontaže</t>
  </si>
  <si>
    <t>A.1. Skela i pripremni radovi</t>
  </si>
  <si>
    <t>TROŠKOVNIK GRAĐEVINSKO-OBRTNIČKIH I RESTAURATORSKIH RADOVA</t>
  </si>
  <si>
    <t>A.1.</t>
  </si>
  <si>
    <t>SKELA I PRIPREMNI RADOVI</t>
  </si>
  <si>
    <t xml:space="preserve">A.1. </t>
  </si>
  <si>
    <t>SKELA I PRIPREMNI RADOVI UKUPNO</t>
  </si>
  <si>
    <t>A.1.1.</t>
  </si>
  <si>
    <t>A.2.</t>
  </si>
  <si>
    <t>RUŠENJA I DEMONTAŽE</t>
  </si>
  <si>
    <t>RUŠENJA I DEMONTAŽE UKUPNO</t>
  </si>
  <si>
    <t xml:space="preserve">A.2. </t>
  </si>
  <si>
    <t>A.3.</t>
  </si>
  <si>
    <t>A.3.1.</t>
  </si>
  <si>
    <t xml:space="preserve">A.3. </t>
  </si>
  <si>
    <t>B.1.</t>
  </si>
  <si>
    <t>B.1.1.</t>
  </si>
  <si>
    <t xml:space="preserve">B.1. </t>
  </si>
  <si>
    <t>B.2.</t>
  </si>
  <si>
    <t>B.2.1.</t>
  </si>
  <si>
    <t xml:space="preserve">B.2. </t>
  </si>
  <si>
    <t>Postava gradilišne ograde</t>
  </si>
  <si>
    <t>A.1.2.</t>
  </si>
  <si>
    <t>Postava gradilišne ploče i potrebnih znakova upozorenja</t>
  </si>
  <si>
    <t>A.1.3.</t>
  </si>
  <si>
    <t>Zaštitna ograda mora biti u svemu u skladu s važećim pravilnicima i propisima, odnosno postojećom zakonskom regulativom.</t>
  </si>
  <si>
    <t>m'</t>
  </si>
  <si>
    <t>Obračun po m'.</t>
  </si>
  <si>
    <t>Ploča i znakovi moraju biti u svemu u skladu s važećim pravilnicima i propisima, odnosno postojećom zakonskom regulativom.</t>
  </si>
  <si>
    <t>m2</t>
  </si>
  <si>
    <t>Obračun po m2.</t>
  </si>
  <si>
    <t>U cijenu uključen sav potreban rad i materijal.</t>
  </si>
  <si>
    <t>Stavka uključuje utovar te prijevoz na udaljenosti do 20km, istovar izvrtanjem i planiranjem na gradskoj planirki.</t>
  </si>
  <si>
    <t>SKELA I PRIPREMNI RADOVI - Opći uvjeti</t>
  </si>
  <si>
    <t>Svi matarijali za izradu skele moraju odgovarati važećim propisima i normama:</t>
  </si>
  <si>
    <t>- HRN C.B3.021. - čelik</t>
  </si>
  <si>
    <t>- HRN C.B5.021. - valjani čelični profili</t>
  </si>
  <si>
    <t>- HRN D.C1.021-041. - rezana građa</t>
  </si>
  <si>
    <t>- HRN M.B4.020-100. - čavli</t>
  </si>
  <si>
    <t>- HRN G.D9.220. - čavli za pištolj</t>
  </si>
  <si>
    <t>RUŠENJA I DEMONTAŽE - Opći uvjeti</t>
  </si>
  <si>
    <t>Sva rušenja, probijanja, bušenja i dubljenja treba u pravilu izvoditi ručnim alatom, s osobitom pažnjom.</t>
  </si>
  <si>
    <t>Prije rušenja ili skidanja žbuke s raznih vučenih profilacija na pročelju, izvođač je dužan snimiti profilacije navedenih elemenata i na njih ishoditi suglasnost odgovorne osobe za nadzor i predstavnika GZZZSKP. Izmjere i otisci uzimaju se s očuvanih profila, s kojih prethodno treba ukloniti sve slojeve prašine, smoga i drugih nečistoća, slojeve starih naliča, a u pojedinim slučajevima i slojeve naknadno nanesene žbuke. Ukoliko pojedini karakteristični profil nije sačuvan potrebno ga je rekonstruirati. Prema izrađenim otiscima rade se drvene ili metalne šablone. Drvene šablone treba izvesti iz zdrave i čvrste građe, a da se spriječe deformacije treba ih okovati.</t>
  </si>
  <si>
    <t>Sve otvore na pročelju treba odmah nakon postave skele zaštititi PVC folijom debljine 0,20 mm, kako prilikom otucanja žbuke ne bi došlo do oštećenja.</t>
  </si>
  <si>
    <t>Nakon provedenih pripremnih radova, rušenja na građevini vrše se prema unaprijed utvrđenom redosljedu dogovorenim s nadzornim inženjerom investitora.</t>
  </si>
  <si>
    <t>Demontaže i rušenja izvode se u pravilu od krova prema podrumu.</t>
  </si>
  <si>
    <t>Skidanje - otucanje žbuke vrši se do nosivog dijela zida, uključujući čišćenje sljubnica skobama i uz stalno kvašenje vodom zbog manjeg prašenja.</t>
  </si>
  <si>
    <t>Otucanje žbuke oko elemenata dekorativne plastike treba izvoditi naročito pažljivo kako se ne bi dodatno oštetili ili ispali iz ležaja. Eventualna demontaža elemenata dekorativne plastike predviđena je kiparsko-restauratorskim radovima.</t>
  </si>
  <si>
    <t>Jedinična cijena iz ponude izvoditelja treba obuhvatiti kompletno rušenje, uključivo sve pripremno-završne radove sadržane u faktorskim troškovima.</t>
  </si>
  <si>
    <t>Svi prijenosi materijala dobiveni rušenjem i demontažom, odvoz na privemeni gradilišni deponij ili gradsku planirku, s čišćenjem gradilišta i dovođenjem javne površine u prvobitno stanje, trebaju biti uključeni u jediničnoj cijeni radova i neće se posebno priznavati.</t>
  </si>
  <si>
    <t>Prije početka radova treba ispitati sve instalacije koje se nalaze na pročelju ili krovu građevine, te ih po stručnoj osobi zaštititi u skladu s propisima.</t>
  </si>
  <si>
    <t>Jediničnom cijenom treba obuhvatiti:</t>
  </si>
  <si>
    <t>- sav rad i materijal za izvedbu radova iz pojedine stavke,</t>
  </si>
  <si>
    <t>- sav transport,</t>
  </si>
  <si>
    <t>- sve društvene obveze vezane za radnu snagu i materijal,</t>
  </si>
  <si>
    <t>- pripremno - završne radove.</t>
  </si>
  <si>
    <t>Obračun kao komplet</t>
  </si>
  <si>
    <t>Plačanje svih pristojbi uključiti u cijenu.</t>
  </si>
  <si>
    <t>Ručni utovar građevinske šute, materijala od rušenja i sl.</t>
  </si>
  <si>
    <t>A.2.1.</t>
  </si>
  <si>
    <t>A.2.2.</t>
  </si>
  <si>
    <t>A.2.3.</t>
  </si>
  <si>
    <t>A.2.4.</t>
  </si>
  <si>
    <t>B.2.2.</t>
  </si>
  <si>
    <t>IZVEDBENI PROJEKT</t>
  </si>
  <si>
    <t>Sanacija dijela krovišta restorana u parku Maksimir</t>
  </si>
  <si>
    <t>Maksimirski perivoj, k.č. 4936, 4938, k.o. Maksimir, Zagreb</t>
  </si>
  <si>
    <t>TD:  06/24</t>
  </si>
  <si>
    <t xml:space="preserve">TROŠKOVNIK GRAĐEVINSKO-OBRTNIČKIH RADOVA </t>
  </si>
  <si>
    <t>A.3. Tesarski radovi</t>
  </si>
  <si>
    <t>B.1. Izolaterski radovi</t>
  </si>
  <si>
    <t>B.2. Limarski radovi</t>
  </si>
  <si>
    <t>B.3. Krovopokrivački radovi</t>
  </si>
  <si>
    <t>Postaviti ogradu po obodu južne polovice zgrade, na udaljenosti 4m od zidova.</t>
  </si>
  <si>
    <t xml:space="preserve">Prijenosna skela </t>
  </si>
  <si>
    <t>Dobava i montaža aluminijske prijenosne skele.</t>
  </si>
  <si>
    <t>Demontaža pokrova od crijepa ja kosom krovu južnog volumena zgrade.</t>
  </si>
  <si>
    <t>Demontaža dijela pokrova od crijepa u donjem dijelu krovnih ploha, u punoj dužini (cca 16,5m) i širini cca 1m.</t>
  </si>
  <si>
    <t>Crijep koji je u dobrom stanju potrebno je pohaniti na sigurno mjesto na gradilištu i poslije ponovno ugraditi, a oštećeni crijepovi zamijenit će se novima.</t>
  </si>
  <si>
    <t>Demontaža pokrova od pocinčanog lima na ravnim krovovima.</t>
  </si>
  <si>
    <t xml:space="preserve">U cijenu uključen sav potreban rad i materijal. </t>
  </si>
  <si>
    <t>Demontaža pokrova na ravnim krovnim plohama tlocrtnih dim. cca 5x16,5 m.</t>
  </si>
  <si>
    <t>Demontaža limenih žlijebova na spoju ravnih i kosih krovnih ploha.</t>
  </si>
  <si>
    <t>U stavku je uključena demontaža mrežica protiv insekata i svih pratećih dijelova.</t>
  </si>
  <si>
    <t>A.2.6.</t>
  </si>
  <si>
    <t>A.2.5.</t>
  </si>
  <si>
    <t>Demontaža hidroizolacije ravnih krovova.</t>
  </si>
  <si>
    <t>Demontaža svih slojeva hidroizolacije i priprema za ugradnju nove.</t>
  </si>
  <si>
    <t>Demontaža profiliranog završetka oštećene grede.</t>
  </si>
  <si>
    <t>Demontaža se odnosi na završetak prednje grede u dijelu zapadne strehe kosog krova ulaznog pročelja.</t>
  </si>
  <si>
    <t>TESARSKI RADOVI</t>
  </si>
  <si>
    <t>Profilirani završetak grede.</t>
  </si>
  <si>
    <t>Rad se odnosi na završetak prednje grede u dijelu zapadne strehe kosog krova ulaznog pročelja.</t>
  </si>
  <si>
    <t>Izrada, dobava i montaža  profiliranog završetka oštećene grede u materijalu, dimenziji, profilaciji, obradi i svemu prema postojećem uzorku.</t>
  </si>
  <si>
    <t>U cijenu je uključen sav potreban rad i materijal.</t>
  </si>
  <si>
    <t>Dimenzije, profilacije i boju treba odobriti predstavnik GZZZSKP.</t>
  </si>
  <si>
    <t>Stavka uključuje i završnu obradu ličenjem klasičnom bojom za drvo sa svim potrebnim predradnjama i impregnacijom za zaštitu od nametnika.</t>
  </si>
  <si>
    <t>LIMARSKI RADOVI</t>
  </si>
  <si>
    <t>Garancija proizvođača na limene proizvode obavezno na rok trajanja od najmanje 15 godina.</t>
  </si>
  <si>
    <t>Sve izvesti prema pravilima struke i uputi proizvođača, komplet sa svim spojevima, završecima i fazonskim komadima do potpune funkcionalnosti krova.</t>
  </si>
  <si>
    <t>LIMARSKI RADOVI UKUPNO</t>
  </si>
  <si>
    <t>Pad u žlijebu izvodi se prema odvodnim vertikalama i treba iznositi minimalno 0,5%.</t>
  </si>
  <si>
    <t xml:space="preserve">Svi detalji moraju biti odobreni od strane Projektanta i predstavnika GZZZSKP. </t>
  </si>
  <si>
    <t>Stavka uključuje sav potreban rad i materijal.</t>
  </si>
  <si>
    <t>U stavku je uključena izvedba spojeva na postojeće odvodne vertikale.</t>
  </si>
  <si>
    <t>U stavku je uključena dobava i montaža mrežice protiv insekata u duljini žlijeba (cca 16,5 m sa svake strane krova)</t>
  </si>
  <si>
    <t>Dobava i montaža limenog pokrova od  pocinčanog lima - ravni lim s prijevojem.</t>
  </si>
  <si>
    <t>Limeni pokrov postavlja se na ravni krov.</t>
  </si>
  <si>
    <t>Stavka uključuje sav potreban pribor, rad i materijal.</t>
  </si>
  <si>
    <t>Obračun po m2  površine krova.</t>
  </si>
  <si>
    <t>LIMARSKI RADOVI - Opći uvjeti</t>
  </si>
  <si>
    <t>Sav upotrebljeni materijal i finalni građevinski proizvodi moraju odgovarati postojećim tehničkim propisima i HR normama.</t>
  </si>
  <si>
    <t>Prilikom izvedbe limarskih radova treba se u svemu pridržavati slijedećih propisa i normi:</t>
  </si>
  <si>
    <t>- Pravilnik o zaštiti na radu u građevinarstvu,</t>
  </si>
  <si>
    <t>- HR norme:</t>
  </si>
  <si>
    <t>pocinčani lim HRN C.E4.020.</t>
  </si>
  <si>
    <t>Pomoćni i vezivni materijali kalaj, zakovice, zavrtnji i drugo moraju odgovarati odredbama HR normi.</t>
  </si>
  <si>
    <t>Sve radove treba izvesti stručno i solidno, prema tehničkim propisima i uzancama zanata. Izvođač je dužan na zahtjev investitora ili nadzornog inženjera predočiti uzorke i prospekte za pojedine materijale. Nestandardiziran materijal mora imati atest o kvaliteti izdan od organizacije ovlaštene za izdavanje atesta. Izvođač je također dužan da za svaku stavku izradi detaljni crtež i ovjeri ga kod projektanta i nadzornog inženjera.</t>
  </si>
  <si>
    <t>Različite vrste metala, koje se uslijed elektrolitskih pojava međusobno razaraju, ne smiju se izravno dodirivati. Sve željezne dijelove koji dolaze u dodir s cinkom ili pocinčanim limom treba preličiti asfaltnim lakom ili odgovarajućim sredstvom. Kod polaganja lima na masivne podloge, potrebno je podloge prije oblaganja obložiti slojem krovne ljepenke ili filcem radi sprečavanja štetnih kemijskih uticaja na lim.</t>
  </si>
  <si>
    <t>Sva se učvršćenja i povezivanja limova moraju izvesti tako da konstrukcija bude osigurana od nevremena, atmosferilija i prodora vode u objekt, i da pojedini dijelovi mogu nesmetano raditi kod temperaturnih promjena bez štete po ispravnost konstrukcije.</t>
  </si>
  <si>
    <t>U jediničnim cijenama uračunato je:</t>
  </si>
  <si>
    <t>- naknada za kompletni rad (izrada i montaža),</t>
  </si>
  <si>
    <t>- materijal,</t>
  </si>
  <si>
    <t>- svi vanjski i unutarnji, horizontalni i vertikalni transporti,</t>
  </si>
  <si>
    <t>- premazivanja asfalt lakom, podlaganje krovne ljepenke,</t>
  </si>
  <si>
    <t>- sav sitni i spojni materijal i materijal za učvršćenje (kuke, plosna željeza, žica za učvršćenje, vijci, zakovice i sl.).</t>
  </si>
  <si>
    <t>Izmjere je potrebno izvršiti na gradilištu, nakon izvedbe, obračunato prema građevinskim normama.</t>
  </si>
  <si>
    <r>
      <t>Obračun se vrši po m' ili m</t>
    </r>
    <r>
      <rPr>
        <vertAlign val="superscript"/>
        <sz val="10"/>
        <color theme="1"/>
        <rFont val="Calibri"/>
        <family val="2"/>
        <scheme val="minor"/>
      </rPr>
      <t>2</t>
    </r>
    <r>
      <rPr>
        <sz val="10"/>
        <color theme="1"/>
        <rFont val="Calibri"/>
        <family val="2"/>
        <scheme val="minor"/>
      </rPr>
      <t>, ovisno o vrsti elementa, prema važećim građevinskim normama za pojedine radove, što je i naznačeno u pojedinim stavkama troškovnika.</t>
    </r>
  </si>
  <si>
    <t>Eventualne nejasnoće oko načina izvedbe ili obračuna izvođač je dužan razjasniti sa nadzornim inžinjerom prije samog pristupanja izvođenju.</t>
  </si>
  <si>
    <t>IZOLATERSKI RADOVI - Opći uvjeti</t>
  </si>
  <si>
    <t>Materijal za izolaciju treba odgovarati postojećim propisima i standardima za izolaterske radove.</t>
  </si>
  <si>
    <t>Hidroizolacije</t>
  </si>
  <si>
    <t>- Bitumenske hidroizolacijske trake s uloškom: HRN EN 13707:2013  ili jednakovrijedno__________________</t>
  </si>
  <si>
    <t>- Podložne trake - HRN EN 13859-1 (2):2014 ili jednakovrijedno__________________</t>
  </si>
  <si>
    <t>- Plastične i elastomerne hidroizolacijske trake HRN EN 13956:2012; HRN EN 13967:2012 ili jednakovrijedno__________________</t>
  </si>
  <si>
    <t>- Bitumenske trake za zaštitu od vlage i vode iz tla - HRN EN 13969:2005+A1:2008  ili jednakovrijedno__________________</t>
  </si>
  <si>
    <t>- Bitumenske paronepropusne trake - HRN EN 13970:2005+A1:2008 ili jednakovrijedno__________________</t>
  </si>
  <si>
    <t>- Plastične i elastomerne paronepropusne trake - HRN EN 13984:2013 ili jednakovrijedno__________________</t>
  </si>
  <si>
    <t>- Plastične i elastomerne trake za kapilarnu vlagu - HRN EN 14909:2012 ili jednakovrijedno__________________</t>
  </si>
  <si>
    <t>- Bitumenske trake za kapilarnu vlagu - HRN EN 14967:2008 ili jednakovrijedno__________________</t>
  </si>
  <si>
    <t>- Hladni premaz - HRN U.M3.240 ili jednakovrijedno__________________</t>
  </si>
  <si>
    <t>- Vrući premaz -  HRN U.M3.224 ili jednakovrijedno__________________</t>
  </si>
  <si>
    <t>Toplinske izolacije</t>
  </si>
  <si>
    <t>-    mineralna vuna (MW)                                             HRN EN 14303:2016 ili jednakovrijedno</t>
  </si>
  <si>
    <t>-    ekspandirani polistiren (EPS)                               HRN EN 14309:2016 ili jednakovrijedno</t>
  </si>
  <si>
    <t>-    ekstrudirani polistiren (XPS)                                 HRN EN 14307:2016 ili jednakovrijedno</t>
  </si>
  <si>
    <t>-   tvrda poliuretanska pjena (PUR)                            HRN EN 14308:2016 ili jednakovrijedno</t>
  </si>
  <si>
    <t>-   polietilenska pjena (PEF)                                        HRN EN 14313:2016 ili jednakovrijedno</t>
  </si>
  <si>
    <t>-   proizvodi od pjenastog stakla (CG)                        HRN EN 14305:2016 ili jednakovrijedno</t>
  </si>
  <si>
    <t>-   proizvodi od kalcijevog silikata (CS)                      HRN EN 14306:2016 ili jednakovrijedno</t>
  </si>
  <si>
    <t>-   proizvodi od savitljive elastomerne pjene (FEF) HRN EN 14304:2016 ili jednakovrijedno</t>
  </si>
  <si>
    <t>Materijal za izolaciju treba odgovarati postojećim propisima i standardima  za izolaterske radove i to onima koji su vrijedeći na dan početka gradnje.</t>
  </si>
  <si>
    <t>Sve spojeve, fuge, prekide betoniranja, radne reške, dilatacije i ostale detalje potrebno je riješiti unutar jednog sustava za brtvljenje i sanaciju građevina.</t>
  </si>
  <si>
    <t>- hidroizolacije na bazi bitumena</t>
  </si>
  <si>
    <t>Izvode se kao premazi i kao premazi s izolacionim trakama (ljepenkama)  koje mogu biti s:</t>
  </si>
  <si>
    <t>·         uloškom od sirovog krovnog papira</t>
  </si>
  <si>
    <t xml:space="preserve">·         uloškom od aluminijske ili  bakrene  folije </t>
  </si>
  <si>
    <t>·         uloškom od staklenog voala ili staklene tkanine</t>
  </si>
  <si>
    <t>Izolacionu ljepenku i ostale vrste izolacionih traka i ploča treba rezati ravno i pravokutno. Zaderani i krpani komadi isključeni su od ugradbe. Svi preklopi moraju biti najmanje 10 cm široki i lijepljeni bitumenom – hladnom bitumenskom masom ili vrućom bitumenskom izolacionom masom. Kod polaganja dvaju ili više slojeva izolacionih traka ili ploča preklopi ne smiju ležati jedan na drugom, već moraju biti pomaknuti.</t>
  </si>
  <si>
    <t xml:space="preserve">Kod hidroizolacije zidova ljepenka treba na svaku stranu zida imati prehvat širine od 10 cm, koji treba spojiti s horizontalnom izolacijom podova. Površine na koje se polaže izolacija, trebaju biti posve ravne, suhe, očišćene od prašine i nečistoće i dovoljno glatke, da izolacija dobro prijanja. Izolacija treba prilegnuti na površinu ravno, bez nabora i mjehura. </t>
  </si>
  <si>
    <t>Posebnu pažnju obratiti na zaštitu od požara kod rada s vrućim bitumenskim premazima i varenim ljepenkama zbog velike zapaljivosti bitumena. U slučaju požara gasiti pijeskom ili pjenom. Gašenje vodom je opasno zbog prskanja vrelog bitumena.</t>
  </si>
  <si>
    <t xml:space="preserve">Premazi – bitumenske emulzije upotrebljavaju se za izradu prethodnih hidroizolacijskih namaza tekuće konzistencije te za izradu osnovnih tekućih  i tjestastih hidroizolacijskih slojeva. Premazi se sastoje od bitumena, mineralnog punila, emulgatora i vode. Mogu se dodavati i polimerna vlakna </t>
  </si>
  <si>
    <t>Bitumenske hidroizolacije  se ugrađuju na suhu, nemasnu  i podlogu očišćenu od prašine.</t>
  </si>
  <si>
    <r>
      <t>- hidroizolacije polimernim sintetskim trakama</t>
    </r>
    <r>
      <rPr>
        <b/>
        <i/>
        <sz val="9"/>
        <color indexed="8"/>
        <rFont val="Calibri"/>
        <family val="2"/>
        <scheme val="minor"/>
      </rPr>
      <t xml:space="preserve"> </t>
    </r>
    <r>
      <rPr>
        <i/>
        <sz val="9"/>
        <color indexed="8"/>
        <rFont val="Calibri"/>
        <family val="2"/>
        <scheme val="minor"/>
      </rPr>
      <t xml:space="preserve">- PVC membrane. </t>
    </r>
  </si>
  <si>
    <t xml:space="preserve">Izvode se u trakama, prema uputama odabranog proizvođača: slobodno položene ili mehanički učvršćene s preklopima i zavarivanjem vrućim zrakom.  </t>
  </si>
  <si>
    <t>Površina na koju se polažu izolacione trake mora biti očišćena i suha, maksimalne vlage koju propisuje proizvođač. Preklopi lijepljeni (elastomeri) ili zavareni vrućim zrakom (termoplasti). Svi detalji spojeva, preklopa, fazonski komadi, mehanička spojna sredstva… moraju se ugrađivati uz striktno pridržavanje uputa odabranog proizvođača.</t>
  </si>
  <si>
    <t>- parna brana</t>
  </si>
  <si>
    <t>Parna brana je visoko vrijedni izolacioni sloj koji se postavlja ispod toplinske izolacije. Prije polaganja parne brane moraju biti izvedena podnožja u uglovima (holkeri), tako da se izolacijske trake ne lome pod pravim kutem, nego se koso postavljaju na vertikalnu plohu. Podloga mora biti očišćena od prašine, mora biti ravna i potpuno suha. Max. vlažnost podloge je 3% mase. Parna brana se može polagati samo po suhom vremenu. Za parnu branu primjenjuju se bitumenske folije sa ulošcima metalne (aluminijske) folije, a kao sredstvo za ljepljenje je bitumen i bitumenska masa u vrućem stanju. Obračun se vrši prema postojećim normama GN 301,5 ili jednakovrijedno____________.</t>
  </si>
  <si>
    <t>-polietilenska folija ( PE)</t>
  </si>
  <si>
    <t>Polietilenska folija postavlja se kao zaštitni ili dilatacioni sloj u sastavu višeslojnih konstrukcija podova i ravnih krovova.  Debljina folije je 0,15-0,20mm. Trake folije polažu se  s preklopom od 10cm. Preklopi se lijepe samoljepljivom plastičnom trakom širine 5cm. Folija se uz zidove podiže do kote gotova poda. Polietilenska folija postavlja se kao zaštitni ili dilatacioni sloj u sastavu višeslojnih konstrukcija podova i ravnih krovova.  Debljina folije je 0,15-0,20mm. Trake folije polažu se s preklopom od 10cm. Preklopi se lijepe samoljepljivom plastičnom trakom širine 5cm. Folija se uz zidove podiže do kote gotova poda. Obračun po m2 u ovisnosti o debljini PE folije.</t>
  </si>
  <si>
    <t>IZOLATERSKI RADOVI</t>
  </si>
  <si>
    <t>IZOLATERSKI RADOVI UKUPNO</t>
  </si>
  <si>
    <t>Dobava, izrada i postava polegnutog sandučastog žlijeba u uvali na spoju ravnog i kosog krova.</t>
  </si>
  <si>
    <t>Dobava, izrada i montaža polegnutih sandučastih žlijebova nakon izvedbe hidroizolacije, u materijalu i dimenziji prema postojećem žlijebu, u duljini cca 16,5 m na svakoj strani krova.</t>
  </si>
  <si>
    <t>Stavka uključuje obradu svih preklopa, rubova, spojeva i proboja kroz krov.</t>
  </si>
  <si>
    <t>Hidroizolacija  krovova.</t>
  </si>
  <si>
    <t>Demontažu obavezno izvodi limar koji je dužan uzeti mjere i uzorke te snimiti detalje izvedbe što je uključeno u cijenu stavke.</t>
  </si>
  <si>
    <t>Obračun po m' razvijene širine.</t>
  </si>
  <si>
    <t>A.2.7.</t>
  </si>
  <si>
    <t>Demontaža limenih opšava na rubu ravnog krova.</t>
  </si>
  <si>
    <t>Razvijena širina lima cca 50cm.</t>
  </si>
  <si>
    <t>Sva mjesta dodira lima i žbuke ili betona zaštititi bitumenskom ljepenkom.</t>
  </si>
  <si>
    <t>Obračun po m' i razvijenoj širini lima, te m2 ljepenke.</t>
  </si>
  <si>
    <t>B.2.3.</t>
  </si>
  <si>
    <t>Dobava, izrada i montaža opšava nadozida na rubu ravnog krova</t>
  </si>
  <si>
    <r>
      <t>Dobava, izrada i montaža opšava  i</t>
    </r>
    <r>
      <rPr>
        <sz val="10"/>
        <rFont val="Calibri"/>
        <family val="2"/>
        <scheme val="minor"/>
      </rPr>
      <t>z bakrenog lima</t>
    </r>
    <r>
      <rPr>
        <sz val="10"/>
        <color theme="1"/>
        <rFont val="Calibri"/>
        <family val="2"/>
        <scheme val="minor"/>
      </rPr>
      <t>. Na vanjskom rubu izvesti okapnicu udaljenu min. 2 cm od žbuke.</t>
    </r>
  </si>
  <si>
    <t>- razvijena širina = 50 cm</t>
  </si>
  <si>
    <t>Ukupno (eura)</t>
  </si>
  <si>
    <t>eura</t>
  </si>
  <si>
    <t>B.3.</t>
  </si>
  <si>
    <t>KROVOPOKRIVAČKI RADOVI</t>
  </si>
  <si>
    <t>B.3.1.</t>
  </si>
  <si>
    <t>Montaža pokrova od crijepa nakon izvedbe hidroizolacije, u donjem dijelu krovnih ploha, u punoj dužini (cca 16,5m) i širini cca 1m.</t>
  </si>
  <si>
    <t>Demontirani crijep koji je u dobrom stanju potrebno je ponovno ugraditi, a oštećene crijepove zamijenit novima.</t>
  </si>
  <si>
    <t>Postava pokrova od crijepa na kosom krovu južnog volumena zgrade.</t>
  </si>
  <si>
    <t>Sve elemente s pročelja i krova (reklame, vanjske klima jedinice i sl.) po potrebi skinuti i privremeno - do završetka radova kada će se ponovno postaviti - pohraniti na gradilištu ili mjestu koje se dogovori s nadzornim inženjerom investitora. Izvoditelj će snositi troškove ukoliko se navedeni elementi oštete ili otuđe.</t>
  </si>
  <si>
    <t>U cijenu stavke uključeni sav potreban rad i materijal i vertikalni i horizontalni prijenos, utovar i odvoz na gradsku deponiju.</t>
  </si>
  <si>
    <t>U cijenu stavke uključeni spojevi i obujmice, te sav vertikalni i horizontalni prijenos, utovar i odvoz na gradsku deponiju.</t>
  </si>
  <si>
    <t>U cijenu stavke uključen sav vertikalni i horizontalni prijenos, utovar i odvoz na gradsku deponiju.</t>
  </si>
  <si>
    <t>Sve radove izvođač treba izvoditi prema  - Tehničkom propisu o racionalnoj upotrebi energije i toplinskoj zaštiti u zgradama (NN 128/15)“ i Pravilniku o ocjenjivanju sukladnosti, ispravama o sukladnosti i označavanju građevinskih proizvoda (NN 103/08, 147/09,087/10,129/11).</t>
  </si>
  <si>
    <t>Stavka obuhvaća hidroizolaciju ravnih krovova, uvala za žlijebove i dijela kose krovne plohe u širini 1 m. Hidroizolaciju je potrebno izvesti kontinuirano na spoju između ravnog krova, uvale za žlijeb i prijelaza na kosi krov kako bi se izbjeglo procurjevanje vode na ovom spoju.</t>
  </si>
  <si>
    <t>Ukupno 
(eura)</t>
  </si>
  <si>
    <t>Red. 
broj</t>
  </si>
  <si>
    <t>Javna ustanova za upravljanje prirodnim vrijednostima Grada Zagreba</t>
  </si>
  <si>
    <t>(Priroda Grada Zagreba)</t>
  </si>
  <si>
    <t>TESARSKI RADOVI UKUPNO</t>
  </si>
  <si>
    <t>KROVOPOKRIVAČKI RADOVI UKUPNO</t>
  </si>
  <si>
    <t>PDV (25%)</t>
  </si>
  <si>
    <r>
      <rPr>
        <b/>
        <sz val="11"/>
        <color theme="1"/>
        <rFont val="Calibri"/>
        <family val="2"/>
        <scheme val="minor"/>
      </rPr>
      <t>A</t>
    </r>
    <r>
      <rPr>
        <sz val="11"/>
        <color theme="1"/>
        <rFont val="Calibri"/>
        <family val="2"/>
        <scheme val="minor"/>
      </rPr>
      <t>/ GRAĐEVINSKI RADOVI</t>
    </r>
  </si>
  <si>
    <r>
      <rPr>
        <b/>
        <sz val="11"/>
        <color theme="1"/>
        <rFont val="Calibri"/>
        <family val="2"/>
        <scheme val="minor"/>
      </rPr>
      <t>B</t>
    </r>
    <r>
      <rPr>
        <sz val="11"/>
        <color theme="1"/>
        <rFont val="Calibri"/>
        <family val="2"/>
        <scheme val="minor"/>
      </rPr>
      <t>/ OBRTNIČKI RADOVI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</si>
</sst>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0.00\)\ &quot;€&quot;;&quot;-&quot;"/>
  </numFmts>
  <fonts count="30" x14ac:knownFonts="1">
    <font>
      <sz val="11"/>
      <color theme="1"/>
      <name val="Calibri"/>
      <family val="2"/>
      <scheme val="minor"/>
    </font>
    <font>
      <sz val="11"/>
      <color theme="1"/>
      <name val="Calibri"/>
      <family val="2"/>
      <charset val="238"/>
      <scheme val="minor"/>
    </font>
    <font>
      <sz val="10"/>
      <color theme="1"/>
      <name val="Calibri"/>
      <family val="2"/>
      <scheme val="minor"/>
    </font>
    <font>
      <sz val="10"/>
      <color rgb="FFFF0000"/>
      <name val="Calibri"/>
      <family val="2"/>
      <scheme val="minor"/>
    </font>
    <font>
      <sz val="10"/>
      <name val="Calibri"/>
      <family val="2"/>
      <scheme val="minor"/>
    </font>
    <font>
      <sz val="8"/>
      <name val="Calibri"/>
      <family val="2"/>
      <scheme val="minor"/>
    </font>
    <font>
      <b/>
      <sz val="11"/>
      <color theme="1"/>
      <name val="Calibri"/>
      <family val="2"/>
      <scheme val="minor"/>
    </font>
    <font>
      <sz val="10"/>
      <name val="Arial"/>
      <family val="2"/>
    </font>
    <font>
      <b/>
      <sz val="10"/>
      <color theme="1"/>
      <name val="Calibri"/>
      <family val="2"/>
      <scheme val="minor"/>
    </font>
    <font>
      <b/>
      <sz val="10"/>
      <name val="Calibri"/>
      <family val="2"/>
      <scheme val="minor"/>
    </font>
    <font>
      <sz val="11"/>
      <color theme="1"/>
      <name val="Calibri"/>
      <family val="2"/>
      <scheme val="minor"/>
    </font>
    <font>
      <b/>
      <sz val="12"/>
      <name val="Calibri"/>
      <family val="2"/>
      <scheme val="minor"/>
    </font>
    <font>
      <sz val="10"/>
      <color theme="1"/>
      <name val="Arial"/>
      <family val="2"/>
      <charset val="238"/>
    </font>
    <font>
      <sz val="10"/>
      <name val="Arial"/>
      <family val="2"/>
      <charset val="238"/>
    </font>
    <font>
      <sz val="10"/>
      <name val="Helv"/>
    </font>
    <font>
      <sz val="12"/>
      <name val="Arial CE"/>
      <charset val="238"/>
    </font>
    <font>
      <sz val="11"/>
      <color theme="1"/>
      <name val="Arial"/>
      <family val="2"/>
    </font>
    <font>
      <vertAlign val="superscript"/>
      <sz val="10"/>
      <color theme="1"/>
      <name val="Calibri"/>
      <family val="2"/>
      <scheme val="minor"/>
    </font>
    <font>
      <sz val="10"/>
      <color indexed="8"/>
      <name val="Arial"/>
      <family val="2"/>
      <charset val="238"/>
    </font>
    <font>
      <b/>
      <sz val="10"/>
      <color indexed="8"/>
      <name val="Arial"/>
      <family val="2"/>
      <charset val="238"/>
    </font>
    <font>
      <sz val="10"/>
      <color indexed="8"/>
      <name val="Calibri"/>
      <family val="2"/>
      <scheme val="minor"/>
    </font>
    <font>
      <sz val="9"/>
      <color indexed="8"/>
      <name val="Calibri"/>
      <family val="2"/>
      <scheme val="minor"/>
    </font>
    <font>
      <b/>
      <sz val="9"/>
      <color indexed="8"/>
      <name val="Calibri"/>
      <family val="2"/>
      <scheme val="minor"/>
    </font>
    <font>
      <sz val="9"/>
      <name val="Calibri"/>
      <family val="2"/>
      <scheme val="minor"/>
    </font>
    <font>
      <sz val="8"/>
      <color indexed="8"/>
      <name val="Calibri"/>
      <family val="2"/>
      <scheme val="minor"/>
    </font>
    <font>
      <b/>
      <sz val="9"/>
      <name val="Calibri"/>
      <family val="2"/>
      <scheme val="minor"/>
    </font>
    <font>
      <b/>
      <i/>
      <sz val="9"/>
      <color indexed="8"/>
      <name val="Calibri"/>
      <family val="2"/>
      <scheme val="minor"/>
    </font>
    <font>
      <i/>
      <sz val="9"/>
      <color indexed="8"/>
      <name val="Calibri"/>
      <family val="2"/>
      <scheme val="minor"/>
    </font>
    <font>
      <sz val="10"/>
      <color rgb="FF0000FF"/>
      <name val="Calibri"/>
      <family val="2"/>
      <scheme val="minor"/>
    </font>
    <font>
      <sz val="10"/>
      <color rgb="FF00000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2CC"/>
        <bgColor indexed="64"/>
      </patternFill>
    </fill>
    <fill>
      <patternFill patternType="solid">
        <fgColor rgb="FFE2EFDA"/>
        <bgColor indexed="64"/>
      </patternFill>
    </fill>
    <fill>
      <patternFill patternType="solid">
        <fgColor rgb="FFFFE699"/>
        <bgColor indexed="64"/>
      </patternFill>
    </fill>
    <fill>
      <patternFill patternType="solid">
        <fgColor rgb="FFFFC000"/>
        <bgColor indexed="64"/>
      </patternFill>
    </fill>
    <fill>
      <patternFill patternType="solid">
        <fgColor rgb="FFD9E1F2"/>
        <bgColor indexed="64"/>
      </patternFill>
    </fill>
  </fills>
  <borders count="16">
    <border>
      <left/>
      <right/>
      <top/>
      <bottom/>
      <diagonal/>
    </border>
    <border>
      <left/>
      <right/>
      <top/>
      <bottom style="thin">
        <color indexed="64"/>
      </bottom>
      <diagonal/>
    </border>
    <border>
      <left/>
      <right/>
      <top/>
      <bottom style="hair">
        <color indexed="64"/>
      </bottom>
      <diagonal/>
    </border>
    <border>
      <left/>
      <right/>
      <top style="hair">
        <color indexed="64"/>
      </top>
      <bottom style="hair">
        <color indexed="64"/>
      </bottom>
      <diagonal/>
    </border>
    <border>
      <left style="medium">
        <color rgb="FF000000"/>
      </left>
      <right style="thin">
        <color rgb="FF7F7F7F"/>
      </right>
      <top/>
      <bottom/>
      <diagonal/>
    </border>
    <border>
      <left style="thin">
        <color rgb="FF7F7F7F"/>
      </left>
      <right style="thin">
        <color rgb="FF7F7F7F"/>
      </right>
      <top/>
      <bottom/>
      <diagonal/>
    </border>
    <border>
      <left style="thin">
        <color rgb="FF7F7F7F"/>
      </left>
      <right style="medium">
        <color rgb="FF000000"/>
      </right>
      <top/>
      <bottom/>
      <diagonal/>
    </border>
    <border>
      <left style="medium">
        <color rgb="FF000000"/>
      </left>
      <right style="thin">
        <color rgb="FF7F7F7F"/>
      </right>
      <top/>
      <bottom style="thin">
        <color indexed="64"/>
      </bottom>
      <diagonal/>
    </border>
    <border>
      <left style="thin">
        <color rgb="FF7F7F7F"/>
      </left>
      <right style="thin">
        <color rgb="FF7F7F7F"/>
      </right>
      <top/>
      <bottom style="thin">
        <color indexed="64"/>
      </bottom>
      <diagonal/>
    </border>
    <border>
      <left style="thin">
        <color rgb="FF7F7F7F"/>
      </left>
      <right style="medium">
        <color rgb="FF000000"/>
      </right>
      <top/>
      <bottom style="thin">
        <color indexed="64"/>
      </bottom>
      <diagonal/>
    </border>
    <border>
      <left style="medium">
        <color rgb="FF000000"/>
      </left>
      <right style="thin">
        <color rgb="FF7F7F7F"/>
      </right>
      <top style="medium">
        <color rgb="FF000000"/>
      </top>
      <bottom style="medium">
        <color rgb="FF000000"/>
      </bottom>
      <diagonal/>
    </border>
    <border>
      <left style="thin">
        <color rgb="FF7F7F7F"/>
      </left>
      <right style="thin">
        <color rgb="FF7F7F7F"/>
      </right>
      <top style="medium">
        <color rgb="FF000000"/>
      </top>
      <bottom style="medium">
        <color rgb="FF000000"/>
      </bottom>
      <diagonal/>
    </border>
    <border>
      <left style="thin">
        <color rgb="FF7F7F7F"/>
      </left>
      <right style="medium">
        <color rgb="FF000000"/>
      </right>
      <top style="medium">
        <color rgb="FF000000"/>
      </top>
      <bottom style="medium">
        <color rgb="FF000000"/>
      </bottom>
      <diagonal/>
    </border>
    <border>
      <left style="medium">
        <color rgb="FF000000"/>
      </left>
      <right style="thin">
        <color rgb="FF7F7F7F"/>
      </right>
      <top/>
      <bottom style="thin">
        <color rgb="FFBFBFBF"/>
      </bottom>
      <diagonal/>
    </border>
    <border>
      <left style="thin">
        <color rgb="FF7F7F7F"/>
      </left>
      <right style="thin">
        <color rgb="FF7F7F7F"/>
      </right>
      <top/>
      <bottom style="thin">
        <color rgb="FFBFBFBF"/>
      </bottom>
      <diagonal/>
    </border>
    <border>
      <left style="thin">
        <color rgb="FF7F7F7F"/>
      </left>
      <right style="medium">
        <color rgb="FF000000"/>
      </right>
      <top/>
      <bottom style="thin">
        <color rgb="FFBFBFBF"/>
      </bottom>
      <diagonal/>
    </border>
  </borders>
  <cellStyleXfs count="9">
    <xf numFmtId="0" fontId="0" fillId="0" borderId="0"/>
    <xf numFmtId="0" fontId="7" fillId="0" borderId="0"/>
    <xf numFmtId="0" fontId="10" fillId="0" borderId="0"/>
    <xf numFmtId="0" fontId="12" fillId="0" borderId="0"/>
    <xf numFmtId="0" fontId="15" fillId="0" borderId="0"/>
    <xf numFmtId="0" fontId="13" fillId="0" borderId="0"/>
    <xf numFmtId="0" fontId="1" fillId="0" borderId="0"/>
    <xf numFmtId="0" fontId="14" fillId="0" borderId="0"/>
    <xf numFmtId="0" fontId="13" fillId="0" borderId="0"/>
  </cellStyleXfs>
  <cellXfs count="210">
    <xf numFmtId="0" fontId="0" fillId="0" borderId="0" xfId="0"/>
    <xf numFmtId="0" fontId="2" fillId="0" borderId="0" xfId="0" applyFont="1"/>
    <xf numFmtId="0" fontId="2" fillId="0" borderId="0" xfId="0" applyFont="1" applyAlignment="1">
      <alignment horizontal="center" vertical="center"/>
    </xf>
    <xf numFmtId="0" fontId="2" fillId="0" borderId="0" xfId="0" applyFont="1" applyAlignment="1">
      <alignment horizontal="center"/>
    </xf>
    <xf numFmtId="49" fontId="2" fillId="0" borderId="0" xfId="0" applyNumberFormat="1" applyFont="1"/>
    <xf numFmtId="2" fontId="2" fillId="0" borderId="0" xfId="0" applyNumberFormat="1" applyFont="1" applyAlignment="1">
      <alignment horizontal="center"/>
    </xf>
    <xf numFmtId="0" fontId="2" fillId="0" borderId="1" xfId="0" applyFont="1" applyBorder="1" applyAlignment="1">
      <alignment horizontal="center"/>
    </xf>
    <xf numFmtId="2" fontId="2" fillId="0" borderId="1" xfId="0" applyNumberFormat="1" applyFont="1" applyBorder="1" applyAlignment="1">
      <alignment horizontal="center"/>
    </xf>
    <xf numFmtId="0" fontId="3" fillId="0" borderId="0" xfId="0" applyFont="1"/>
    <xf numFmtId="49" fontId="2" fillId="0" borderId="0" xfId="0" applyNumberFormat="1" applyFont="1" applyAlignment="1">
      <alignment horizontal="right" vertical="top"/>
    </xf>
    <xf numFmtId="49" fontId="2" fillId="0" borderId="1" xfId="0" applyNumberFormat="1" applyFont="1" applyBorder="1" applyAlignment="1">
      <alignment horizontal="right" vertical="top"/>
    </xf>
    <xf numFmtId="4" fontId="4" fillId="0" borderId="0" xfId="0" applyNumberFormat="1" applyFont="1" applyAlignment="1">
      <alignment horizontal="center"/>
    </xf>
    <xf numFmtId="4" fontId="4" fillId="0" borderId="1" xfId="0" applyNumberFormat="1" applyFont="1" applyBorder="1" applyAlignment="1">
      <alignment horizontal="center"/>
    </xf>
    <xf numFmtId="4" fontId="4" fillId="0" borderId="0" xfId="0" applyNumberFormat="1" applyFont="1" applyAlignment="1">
      <alignment horizontal="right"/>
    </xf>
    <xf numFmtId="4" fontId="4" fillId="0" borderId="1" xfId="0" applyNumberFormat="1" applyFont="1" applyBorder="1" applyAlignment="1">
      <alignment horizontal="right"/>
    </xf>
    <xf numFmtId="49" fontId="2" fillId="0" borderId="1" xfId="0" applyNumberFormat="1" applyFont="1" applyBorder="1"/>
    <xf numFmtId="0" fontId="2" fillId="0" borderId="0" xfId="0" applyFont="1" applyFill="1" applyAlignment="1">
      <alignment horizontal="center"/>
    </xf>
    <xf numFmtId="2" fontId="2" fillId="0" borderId="0" xfId="0" applyNumberFormat="1" applyFont="1" applyFill="1" applyAlignment="1">
      <alignment horizontal="center"/>
    </xf>
    <xf numFmtId="4" fontId="4" fillId="0" borderId="0" xfId="0" applyNumberFormat="1" applyFont="1" applyFill="1" applyAlignment="1">
      <alignment horizontal="center"/>
    </xf>
    <xf numFmtId="49" fontId="2" fillId="0" borderId="0" xfId="0" applyNumberFormat="1" applyFont="1" applyFill="1" applyAlignment="1">
      <alignment horizontal="right" vertical="top"/>
    </xf>
    <xf numFmtId="49" fontId="2" fillId="0" borderId="0" xfId="0" applyNumberFormat="1" applyFont="1" applyFill="1"/>
    <xf numFmtId="0" fontId="2" fillId="0" borderId="0" xfId="0" applyFont="1" applyFill="1"/>
    <xf numFmtId="0" fontId="2" fillId="0" borderId="0" xfId="0" applyFont="1" applyBorder="1"/>
    <xf numFmtId="0" fontId="2" fillId="0" borderId="0" xfId="0" applyFont="1" applyFill="1" applyBorder="1"/>
    <xf numFmtId="0" fontId="2" fillId="2" borderId="0" xfId="0" applyFont="1" applyFill="1" applyBorder="1"/>
    <xf numFmtId="0" fontId="8" fillId="0" borderId="0" xfId="0" applyFont="1"/>
    <xf numFmtId="0" fontId="3" fillId="0" borderId="0" xfId="0" applyFont="1" applyAlignment="1">
      <alignment horizontal="center" vertical="center"/>
    </xf>
    <xf numFmtId="0" fontId="2" fillId="0" borderId="0" xfId="0" applyFont="1" applyFill="1" applyAlignment="1">
      <alignment horizontal="center" vertical="center"/>
    </xf>
    <xf numFmtId="0" fontId="4" fillId="0" borderId="0" xfId="0" applyFont="1" applyAlignment="1">
      <alignment horizontal="center" vertical="center"/>
    </xf>
    <xf numFmtId="0" fontId="18" fillId="0" borderId="0" xfId="0" applyFont="1" applyAlignment="1">
      <alignment vertical="center"/>
    </xf>
    <xf numFmtId="0" fontId="0" fillId="0" borderId="0" xfId="0" applyFont="1"/>
    <xf numFmtId="0" fontId="20" fillId="0" borderId="0" xfId="0" applyFont="1" applyAlignment="1">
      <alignment vertical="center"/>
    </xf>
    <xf numFmtId="0" fontId="21" fillId="0" borderId="0" xfId="0" applyFont="1" applyAlignment="1">
      <alignment vertical="center"/>
    </xf>
    <xf numFmtId="0" fontId="21" fillId="0" borderId="0" xfId="0" applyFont="1" applyFill="1" applyAlignment="1">
      <alignment vertical="center"/>
    </xf>
    <xf numFmtId="0" fontId="0" fillId="0" borderId="0" xfId="0" applyFont="1" applyFill="1"/>
    <xf numFmtId="49" fontId="23" fillId="0" borderId="0" xfId="0" applyNumberFormat="1" applyFont="1" applyFill="1" applyAlignment="1">
      <alignment vertical="center"/>
    </xf>
    <xf numFmtId="0" fontId="24" fillId="0" borderId="0" xfId="0" applyFont="1" applyFill="1" applyAlignment="1">
      <alignment horizontal="justify"/>
    </xf>
    <xf numFmtId="49" fontId="5" fillId="0" borderId="0" xfId="0" applyNumberFormat="1" applyFont="1" applyFill="1" applyAlignment="1">
      <alignment vertical="center"/>
    </xf>
    <xf numFmtId="0" fontId="24" fillId="0" borderId="0" xfId="0" applyFont="1"/>
    <xf numFmtId="0" fontId="24" fillId="0" borderId="0" xfId="0" applyFont="1" applyAlignment="1">
      <alignment horizontal="justify"/>
    </xf>
    <xf numFmtId="0" fontId="21" fillId="0" borderId="0" xfId="0" applyFont="1"/>
    <xf numFmtId="49" fontId="23" fillId="0" borderId="0" xfId="0" applyNumberFormat="1" applyFont="1" applyFill="1" applyAlignment="1" applyProtection="1">
      <alignment vertical="center"/>
    </xf>
    <xf numFmtId="49" fontId="25" fillId="0" borderId="0" xfId="0" applyNumberFormat="1" applyFont="1" applyFill="1" applyAlignment="1">
      <alignment vertical="center"/>
    </xf>
    <xf numFmtId="49" fontId="2" fillId="0" borderId="0" xfId="0" applyNumberFormat="1" applyFont="1" applyAlignment="1" applyProtection="1">
      <alignment horizontal="right" vertical="top"/>
    </xf>
    <xf numFmtId="49" fontId="2" fillId="0" borderId="0" xfId="0" applyNumberFormat="1" applyFont="1" applyProtection="1"/>
    <xf numFmtId="0" fontId="2" fillId="0" borderId="0" xfId="0" applyFont="1" applyAlignment="1" applyProtection="1">
      <alignment horizontal="center"/>
    </xf>
    <xf numFmtId="2" fontId="2" fillId="0" borderId="0" xfId="0" applyNumberFormat="1" applyFont="1" applyAlignment="1" applyProtection="1">
      <alignment horizontal="center"/>
    </xf>
    <xf numFmtId="4" fontId="4" fillId="0" borderId="0" xfId="0" applyNumberFormat="1" applyFont="1" applyAlignment="1" applyProtection="1">
      <alignment horizontal="center"/>
    </xf>
    <xf numFmtId="4" fontId="4" fillId="0" borderId="0" xfId="0" applyNumberFormat="1" applyFont="1" applyAlignment="1" applyProtection="1">
      <alignment horizontal="right"/>
    </xf>
    <xf numFmtId="49" fontId="2" fillId="0" borderId="0" xfId="0" applyNumberFormat="1" applyFont="1" applyAlignment="1" applyProtection="1"/>
    <xf numFmtId="49" fontId="2" fillId="0" borderId="0" xfId="0" applyNumberFormat="1" applyFont="1" applyFill="1" applyAlignment="1" applyProtection="1">
      <alignment horizontal="right" vertical="top"/>
    </xf>
    <xf numFmtId="49" fontId="2" fillId="0" borderId="0" xfId="0" applyNumberFormat="1" applyFont="1" applyFill="1" applyAlignment="1" applyProtection="1">
      <alignment wrapText="1"/>
    </xf>
    <xf numFmtId="0" fontId="2" fillId="0" borderId="0" xfId="0" applyFont="1" applyFill="1" applyAlignment="1" applyProtection="1">
      <alignment horizontal="center"/>
    </xf>
    <xf numFmtId="2" fontId="2" fillId="0" borderId="0" xfId="0" applyNumberFormat="1" applyFont="1" applyFill="1" applyAlignment="1" applyProtection="1">
      <alignment horizontal="center"/>
    </xf>
    <xf numFmtId="4" fontId="4" fillId="0" borderId="0" xfId="0" applyNumberFormat="1" applyFont="1" applyFill="1" applyAlignment="1" applyProtection="1">
      <alignment horizontal="center"/>
    </xf>
    <xf numFmtId="4" fontId="4" fillId="0" borderId="0" xfId="0" applyNumberFormat="1" applyFont="1" applyFill="1" applyAlignment="1" applyProtection="1">
      <alignment horizontal="right"/>
    </xf>
    <xf numFmtId="49" fontId="2" fillId="0" borderId="0" xfId="0" applyNumberFormat="1" applyFont="1" applyAlignment="1" applyProtection="1">
      <alignment wrapText="1"/>
    </xf>
    <xf numFmtId="49" fontId="6" fillId="0" borderId="0" xfId="0" applyNumberFormat="1" applyFont="1" applyFill="1" applyAlignment="1" applyProtection="1">
      <alignment wrapText="1"/>
    </xf>
    <xf numFmtId="0" fontId="2" fillId="0" borderId="0" xfId="0" applyFont="1" applyAlignment="1" applyProtection="1">
      <alignment horizontal="left"/>
    </xf>
    <xf numFmtId="49" fontId="2" fillId="0" borderId="0" xfId="0" applyNumberFormat="1" applyFont="1" applyAlignment="1" applyProtection="1">
      <alignment horizontal="left"/>
    </xf>
    <xf numFmtId="49" fontId="4" fillId="0" borderId="0" xfId="0" applyNumberFormat="1" applyFont="1" applyAlignment="1" applyProtection="1"/>
    <xf numFmtId="49" fontId="2" fillId="0" borderId="0" xfId="0" applyNumberFormat="1" applyFont="1" applyFill="1" applyAlignment="1" applyProtection="1"/>
    <xf numFmtId="49" fontId="4" fillId="0" borderId="0" xfId="0" applyNumberFormat="1" applyFont="1" applyAlignment="1" applyProtection="1">
      <alignment horizontal="right" vertical="top"/>
    </xf>
    <xf numFmtId="49" fontId="4" fillId="0" borderId="0" xfId="0" applyNumberFormat="1" applyFont="1" applyAlignment="1" applyProtection="1">
      <alignment horizontal="left"/>
    </xf>
    <xf numFmtId="0" fontId="3" fillId="0" borderId="0" xfId="0" applyFont="1" applyAlignment="1" applyProtection="1">
      <alignment horizontal="center"/>
    </xf>
    <xf numFmtId="2" fontId="3" fillId="0" borderId="0" xfId="0" applyNumberFormat="1" applyFont="1" applyAlignment="1" applyProtection="1">
      <alignment horizontal="center"/>
    </xf>
    <xf numFmtId="4" fontId="3" fillId="0" borderId="0" xfId="0" applyNumberFormat="1" applyFont="1" applyAlignment="1" applyProtection="1">
      <alignment horizontal="center"/>
    </xf>
    <xf numFmtId="4" fontId="3" fillId="0" borderId="0" xfId="0" applyNumberFormat="1" applyFont="1" applyAlignment="1" applyProtection="1">
      <alignment horizontal="right"/>
    </xf>
    <xf numFmtId="49" fontId="29" fillId="0" borderId="0" xfId="0" applyNumberFormat="1" applyFont="1" applyAlignment="1" applyProtection="1">
      <alignment horizontal="right" vertical="top"/>
    </xf>
    <xf numFmtId="49" fontId="29" fillId="0" borderId="0" xfId="0" applyNumberFormat="1" applyFont="1" applyAlignment="1" applyProtection="1">
      <alignment horizontal="left"/>
    </xf>
    <xf numFmtId="0" fontId="29" fillId="0" borderId="0" xfId="0" applyFont="1" applyAlignment="1" applyProtection="1">
      <alignment horizontal="center"/>
    </xf>
    <xf numFmtId="2" fontId="29" fillId="0" borderId="0" xfId="0" applyNumberFormat="1" applyFont="1" applyAlignment="1" applyProtection="1">
      <alignment horizontal="center"/>
    </xf>
    <xf numFmtId="4" fontId="29" fillId="0" borderId="0" xfId="0" applyNumberFormat="1" applyFont="1" applyAlignment="1" applyProtection="1">
      <alignment horizontal="center"/>
    </xf>
    <xf numFmtId="4" fontId="29" fillId="0" borderId="0" xfId="0" applyNumberFormat="1" applyFont="1" applyAlignment="1" applyProtection="1">
      <alignment horizontal="right"/>
    </xf>
    <xf numFmtId="49" fontId="3" fillId="0" borderId="0" xfId="0" applyNumberFormat="1" applyFont="1" applyAlignment="1" applyProtection="1">
      <alignment horizontal="right" vertical="top"/>
    </xf>
    <xf numFmtId="49" fontId="3" fillId="0" borderId="0" xfId="0" applyNumberFormat="1" applyFont="1" applyAlignment="1" applyProtection="1">
      <alignment horizontal="left"/>
    </xf>
    <xf numFmtId="164" fontId="29" fillId="0" borderId="0" xfId="0" applyNumberFormat="1" applyFont="1" applyAlignment="1" applyProtection="1">
      <alignment horizontal="right"/>
    </xf>
    <xf numFmtId="2" fontId="2" fillId="0" borderId="0" xfId="0" applyNumberFormat="1" applyFont="1" applyBorder="1" applyAlignment="1" applyProtection="1">
      <alignment horizontal="center"/>
    </xf>
    <xf numFmtId="49" fontId="2" fillId="0" borderId="1" xfId="0" applyNumberFormat="1" applyFont="1" applyBorder="1" applyAlignment="1" applyProtection="1">
      <alignment horizontal="right" vertical="top"/>
    </xf>
    <xf numFmtId="0" fontId="2" fillId="0" borderId="1" xfId="0" applyFont="1" applyBorder="1" applyAlignment="1" applyProtection="1">
      <alignment horizontal="left"/>
    </xf>
    <xf numFmtId="0" fontId="2" fillId="0" borderId="1" xfId="0" applyFont="1" applyBorder="1" applyAlignment="1" applyProtection="1">
      <alignment horizontal="center"/>
    </xf>
    <xf numFmtId="2" fontId="2" fillId="0" borderId="1" xfId="0" applyNumberFormat="1" applyFont="1" applyBorder="1" applyAlignment="1" applyProtection="1">
      <alignment horizontal="center"/>
    </xf>
    <xf numFmtId="4" fontId="4" fillId="0" borderId="1" xfId="0" applyNumberFormat="1" applyFont="1" applyBorder="1" applyAlignment="1" applyProtection="1">
      <alignment horizontal="center"/>
    </xf>
    <xf numFmtId="4" fontId="4" fillId="0" borderId="1" xfId="0" applyNumberFormat="1" applyFont="1" applyBorder="1" applyAlignment="1" applyProtection="1">
      <alignment horizontal="right"/>
    </xf>
    <xf numFmtId="0" fontId="4" fillId="0" borderId="0" xfId="0" applyFont="1" applyAlignment="1" applyProtection="1">
      <alignment horizontal="left"/>
    </xf>
    <xf numFmtId="0" fontId="4" fillId="0" borderId="0" xfId="0" applyFont="1" applyAlignment="1" applyProtection="1">
      <alignment horizontal="center"/>
    </xf>
    <xf numFmtId="2" fontId="4" fillId="0" borderId="0" xfId="0" applyNumberFormat="1" applyFont="1" applyAlignment="1" applyProtection="1">
      <alignment horizontal="center"/>
    </xf>
    <xf numFmtId="164" fontId="9" fillId="5" borderId="2" xfId="0" applyNumberFormat="1" applyFont="1" applyFill="1" applyBorder="1" applyAlignment="1" applyProtection="1">
      <alignment horizontal="right"/>
    </xf>
    <xf numFmtId="164" fontId="4" fillId="0" borderId="3" xfId="0" applyNumberFormat="1" applyFont="1" applyBorder="1" applyAlignment="1" applyProtection="1">
      <alignment horizontal="right"/>
    </xf>
    <xf numFmtId="0" fontId="9" fillId="0" borderId="0" xfId="0" applyFont="1" applyAlignment="1" applyProtection="1">
      <alignment horizontal="left"/>
    </xf>
    <xf numFmtId="164" fontId="9" fillId="6" borderId="3" xfId="0" applyNumberFormat="1" applyFont="1" applyFill="1" applyBorder="1" applyAlignment="1" applyProtection="1">
      <alignment horizontal="right"/>
    </xf>
    <xf numFmtId="49" fontId="4" fillId="0" borderId="0" xfId="0" applyNumberFormat="1" applyFont="1" applyAlignment="1" applyProtection="1">
      <alignment horizontal="left" vertical="top" wrapText="1"/>
    </xf>
    <xf numFmtId="49" fontId="4" fillId="0" borderId="0" xfId="0" applyNumberFormat="1" applyFont="1" applyAlignment="1" applyProtection="1">
      <alignment horizontal="left" vertical="top"/>
    </xf>
    <xf numFmtId="49" fontId="3" fillId="0" borderId="0" xfId="0" applyNumberFormat="1" applyFont="1" applyAlignment="1" applyProtection="1">
      <alignment horizontal="left" vertical="center" wrapText="1"/>
    </xf>
    <xf numFmtId="49" fontId="2" fillId="0" borderId="0" xfId="0" applyNumberFormat="1" applyFont="1" applyAlignment="1" applyProtection="1">
      <alignment horizontal="left" vertical="center" wrapText="1"/>
    </xf>
    <xf numFmtId="49" fontId="4" fillId="0" borderId="0" xfId="0" applyNumberFormat="1" applyFont="1" applyAlignment="1" applyProtection="1">
      <alignment horizontal="left" vertical="center" wrapText="1"/>
    </xf>
    <xf numFmtId="49" fontId="11" fillId="0" borderId="0" xfId="0" applyNumberFormat="1" applyFont="1" applyAlignment="1" applyProtection="1">
      <alignment horizontal="left" vertical="center" wrapText="1"/>
    </xf>
    <xf numFmtId="49" fontId="8" fillId="0" borderId="0" xfId="0" applyNumberFormat="1" applyFont="1" applyAlignment="1" applyProtection="1">
      <alignment horizontal="right" vertical="top"/>
    </xf>
    <xf numFmtId="49" fontId="8" fillId="0" borderId="0" xfId="0" applyNumberFormat="1" applyFont="1" applyAlignment="1" applyProtection="1">
      <alignment horizontal="left"/>
    </xf>
    <xf numFmtId="0" fontId="8" fillId="0" borderId="0" xfId="0" applyFont="1" applyAlignment="1" applyProtection="1">
      <alignment horizontal="center"/>
    </xf>
    <xf numFmtId="2" fontId="8" fillId="0" borderId="0" xfId="0" applyNumberFormat="1" applyFont="1" applyAlignment="1" applyProtection="1">
      <alignment horizontal="center"/>
    </xf>
    <xf numFmtId="4" fontId="9" fillId="0" borderId="0" xfId="0" applyNumberFormat="1" applyFont="1" applyAlignment="1" applyProtection="1">
      <alignment horizontal="center"/>
    </xf>
    <xf numFmtId="4" fontId="9" fillId="0" borderId="0" xfId="0" applyNumberFormat="1" applyFont="1" applyAlignment="1" applyProtection="1">
      <alignment horizontal="right"/>
    </xf>
    <xf numFmtId="49" fontId="2" fillId="0" borderId="0" xfId="0" applyNumberFormat="1" applyFont="1" applyBorder="1" applyAlignment="1" applyProtection="1">
      <alignment horizontal="right" vertical="top"/>
    </xf>
    <xf numFmtId="49" fontId="2" fillId="0" borderId="0" xfId="0" applyNumberFormat="1" applyFont="1" applyBorder="1" applyAlignment="1" applyProtection="1">
      <alignment horizontal="left"/>
    </xf>
    <xf numFmtId="0" fontId="2" fillId="0" borderId="0" xfId="0" applyFont="1" applyBorder="1" applyAlignment="1" applyProtection="1">
      <alignment horizontal="center"/>
    </xf>
    <xf numFmtId="4" fontId="4" fillId="0" borderId="0" xfId="0" applyNumberFormat="1" applyFont="1" applyBorder="1" applyAlignment="1" applyProtection="1">
      <alignment horizontal="center"/>
    </xf>
    <xf numFmtId="4" fontId="4" fillId="0" borderId="0" xfId="0" applyNumberFormat="1" applyFont="1" applyBorder="1" applyAlignment="1" applyProtection="1">
      <alignment horizontal="right"/>
    </xf>
    <xf numFmtId="49" fontId="2" fillId="0" borderId="1" xfId="0" applyNumberFormat="1" applyFont="1" applyBorder="1" applyAlignment="1" applyProtection="1">
      <alignment horizontal="left"/>
    </xf>
    <xf numFmtId="49" fontId="2" fillId="0" borderId="0" xfId="0" applyNumberFormat="1" applyFont="1" applyFill="1" applyAlignment="1" applyProtection="1">
      <alignment horizontal="left"/>
    </xf>
    <xf numFmtId="49" fontId="8" fillId="0" borderId="0" xfId="0" applyNumberFormat="1" applyFont="1" applyFill="1" applyAlignment="1" applyProtection="1">
      <alignment horizontal="right" vertical="top"/>
    </xf>
    <xf numFmtId="49" fontId="8" fillId="0" borderId="0" xfId="0" applyNumberFormat="1" applyFont="1" applyFill="1" applyAlignment="1" applyProtection="1">
      <alignment horizontal="left"/>
    </xf>
    <xf numFmtId="0" fontId="8" fillId="0" borderId="0" xfId="0" applyFont="1" applyFill="1" applyAlignment="1" applyProtection="1">
      <alignment horizontal="center"/>
    </xf>
    <xf numFmtId="2" fontId="8" fillId="0" borderId="0" xfId="0" applyNumberFormat="1" applyFont="1" applyFill="1" applyAlignment="1" applyProtection="1">
      <alignment horizontal="center"/>
    </xf>
    <xf numFmtId="4" fontId="9" fillId="0" borderId="0" xfId="0" applyNumberFormat="1" applyFont="1" applyFill="1" applyAlignment="1" applyProtection="1">
      <alignment horizontal="center"/>
    </xf>
    <xf numFmtId="4" fontId="9" fillId="0" borderId="0" xfId="0" applyNumberFormat="1" applyFont="1" applyFill="1" applyAlignment="1" applyProtection="1">
      <alignment horizontal="right"/>
    </xf>
    <xf numFmtId="0" fontId="18" fillId="0" borderId="0" xfId="0" applyFont="1" applyAlignment="1" applyProtection="1">
      <alignment vertical="center"/>
    </xf>
    <xf numFmtId="0" fontId="19" fillId="0" borderId="0" xfId="0" applyFont="1" applyAlignment="1" applyProtection="1">
      <alignment horizontal="left"/>
    </xf>
    <xf numFmtId="0" fontId="0" fillId="0" borderId="0" xfId="0" applyFont="1" applyProtection="1"/>
    <xf numFmtId="0" fontId="20" fillId="0" borderId="0" xfId="0" applyFont="1" applyAlignment="1" applyProtection="1">
      <alignment vertical="center"/>
    </xf>
    <xf numFmtId="0" fontId="21" fillId="0" borderId="0" xfId="0" applyFont="1" applyFill="1" applyAlignment="1" applyProtection="1">
      <alignment horizontal="left" vertical="top"/>
    </xf>
    <xf numFmtId="0" fontId="21" fillId="0" borderId="0" xfId="0" applyFont="1" applyAlignment="1" applyProtection="1">
      <alignment vertical="center"/>
    </xf>
    <xf numFmtId="0" fontId="21" fillId="0" borderId="0" xfId="0" applyFont="1" applyAlignment="1" applyProtection="1">
      <alignment horizontal="left" vertical="top" wrapText="1"/>
    </xf>
    <xf numFmtId="0" fontId="22" fillId="0" borderId="0" xfId="0" applyFont="1" applyAlignment="1" applyProtection="1">
      <alignment horizontal="left" vertical="top" wrapText="1"/>
    </xf>
    <xf numFmtId="0" fontId="21" fillId="0" borderId="0" xfId="0" applyFont="1" applyFill="1" applyAlignment="1" applyProtection="1">
      <alignment vertical="center"/>
    </xf>
    <xf numFmtId="0" fontId="21" fillId="0" borderId="0" xfId="0" quotePrefix="1" applyFont="1" applyFill="1" applyAlignment="1" applyProtection="1">
      <alignment horizontal="left" vertical="top" wrapText="1"/>
    </xf>
    <xf numFmtId="0" fontId="0" fillId="0" borderId="0" xfId="0" applyFont="1" applyFill="1" applyProtection="1"/>
    <xf numFmtId="49" fontId="5" fillId="0" borderId="0" xfId="0" applyNumberFormat="1" applyFont="1" applyFill="1" applyAlignment="1" applyProtection="1">
      <alignment vertical="center"/>
    </xf>
    <xf numFmtId="0" fontId="21" fillId="0" borderId="0" xfId="0" quotePrefix="1" applyFont="1" applyAlignment="1" applyProtection="1">
      <alignment horizontal="left" vertical="top"/>
    </xf>
    <xf numFmtId="0" fontId="24" fillId="0" borderId="0" xfId="0" applyFont="1" applyProtection="1"/>
    <xf numFmtId="0" fontId="24" fillId="0" borderId="0" xfId="0" applyFont="1" applyAlignment="1" applyProtection="1">
      <alignment horizontal="justify"/>
    </xf>
    <xf numFmtId="0" fontId="21" fillId="0" borderId="0" xfId="0" applyFont="1" applyProtection="1"/>
    <xf numFmtId="49" fontId="25" fillId="0" borderId="0" xfId="0" applyNumberFormat="1" applyFont="1" applyFill="1" applyAlignment="1" applyProtection="1">
      <alignment vertical="center"/>
    </xf>
    <xf numFmtId="0" fontId="0" fillId="0" borderId="0" xfId="0" applyAlignment="1" applyProtection="1">
      <alignment horizontal="center"/>
    </xf>
    <xf numFmtId="0" fontId="16" fillId="0" borderId="0" xfId="0" applyFont="1" applyAlignment="1" applyProtection="1">
      <alignment horizontal="center" vertical="center"/>
    </xf>
    <xf numFmtId="49" fontId="2" fillId="0" borderId="4" xfId="0" applyNumberFormat="1" applyFont="1" applyBorder="1" applyAlignment="1" applyProtection="1">
      <alignment horizontal="right" vertical="center" wrapText="1"/>
    </xf>
    <xf numFmtId="49" fontId="2" fillId="0" borderId="5" xfId="0" applyNumberFormat="1" applyFont="1" applyBorder="1" applyAlignment="1" applyProtection="1">
      <alignment horizontal="left" vertical="center"/>
    </xf>
    <xf numFmtId="0" fontId="2" fillId="0" borderId="5" xfId="0" applyFont="1" applyBorder="1" applyAlignment="1" applyProtection="1">
      <alignment horizontal="center" vertical="center" wrapText="1"/>
    </xf>
    <xf numFmtId="2" fontId="2" fillId="0" borderId="5" xfId="0" applyNumberFormat="1" applyFont="1" applyBorder="1" applyAlignment="1" applyProtection="1">
      <alignment horizontal="center" vertical="center"/>
    </xf>
    <xf numFmtId="4" fontId="4" fillId="0" borderId="5" xfId="0" applyNumberFormat="1" applyFont="1" applyBorder="1" applyAlignment="1" applyProtection="1">
      <alignment horizontal="center" vertical="center" wrapText="1"/>
    </xf>
    <xf numFmtId="4" fontId="4" fillId="0" borderId="6" xfId="0" applyNumberFormat="1" applyFont="1" applyBorder="1" applyAlignment="1" applyProtection="1">
      <alignment horizontal="right" vertical="center"/>
    </xf>
    <xf numFmtId="49" fontId="8" fillId="0" borderId="5" xfId="0" applyNumberFormat="1" applyFont="1" applyBorder="1" applyAlignment="1" applyProtection="1">
      <alignment horizontal="left" vertical="center"/>
    </xf>
    <xf numFmtId="0" fontId="2" fillId="0" borderId="5" xfId="0" applyFont="1" applyBorder="1" applyAlignment="1" applyProtection="1">
      <alignment horizontal="left" vertical="top" wrapText="1"/>
    </xf>
    <xf numFmtId="2" fontId="4" fillId="0" borderId="5" xfId="0" applyNumberFormat="1" applyFont="1" applyBorder="1" applyAlignment="1" applyProtection="1">
      <alignment horizontal="center" vertical="center"/>
    </xf>
    <xf numFmtId="49" fontId="4" fillId="0" borderId="7" xfId="0" applyNumberFormat="1" applyFont="1" applyFill="1" applyBorder="1" applyAlignment="1" applyProtection="1">
      <alignment horizontal="right" vertical="top"/>
    </xf>
    <xf numFmtId="49" fontId="4" fillId="0" borderId="8" xfId="0" applyNumberFormat="1" applyFont="1" applyFill="1" applyBorder="1" applyAlignment="1" applyProtection="1">
      <alignment horizontal="left" vertical="center" wrapText="1"/>
    </xf>
    <xf numFmtId="0" fontId="2" fillId="0" borderId="8" xfId="0" applyFont="1" applyFill="1" applyBorder="1" applyAlignment="1" applyProtection="1">
      <alignment horizontal="center"/>
    </xf>
    <xf numFmtId="2" fontId="4" fillId="0" borderId="8" xfId="0" applyNumberFormat="1" applyFont="1" applyFill="1" applyBorder="1" applyAlignment="1" applyProtection="1">
      <alignment horizontal="center"/>
    </xf>
    <xf numFmtId="4" fontId="4" fillId="0" borderId="8" xfId="0" applyNumberFormat="1" applyFont="1" applyFill="1" applyBorder="1" applyAlignment="1" applyProtection="1">
      <alignment horizontal="center"/>
    </xf>
    <xf numFmtId="4" fontId="4" fillId="0" borderId="9" xfId="0" applyNumberFormat="1" applyFont="1" applyFill="1" applyBorder="1" applyAlignment="1" applyProtection="1">
      <alignment horizontal="right"/>
    </xf>
    <xf numFmtId="49" fontId="2" fillId="0" borderId="4" xfId="0" applyNumberFormat="1" applyFont="1" applyBorder="1" applyAlignment="1" applyProtection="1">
      <alignment horizontal="right" vertical="top"/>
    </xf>
    <xf numFmtId="49" fontId="2" fillId="0" borderId="5" xfId="0" applyNumberFormat="1" applyFont="1" applyBorder="1" applyAlignment="1" applyProtection="1">
      <alignment horizontal="left"/>
    </xf>
    <xf numFmtId="0" fontId="2" fillId="0" borderId="5" xfId="0" applyFont="1" applyBorder="1" applyAlignment="1" applyProtection="1">
      <alignment horizontal="center"/>
    </xf>
    <xf numFmtId="2" fontId="2" fillId="0" borderId="5" xfId="0" applyNumberFormat="1" applyFont="1" applyBorder="1" applyAlignment="1" applyProtection="1">
      <alignment horizontal="center"/>
    </xf>
    <xf numFmtId="4" fontId="4" fillId="0" borderId="5" xfId="0" applyNumberFormat="1" applyFont="1" applyBorder="1" applyAlignment="1" applyProtection="1">
      <alignment horizontal="center"/>
    </xf>
    <xf numFmtId="4" fontId="4" fillId="0" borderId="6" xfId="0" applyNumberFormat="1" applyFont="1" applyBorder="1" applyAlignment="1" applyProtection="1">
      <alignment horizontal="right"/>
    </xf>
    <xf numFmtId="49" fontId="8" fillId="7" borderId="10" xfId="0" applyNumberFormat="1" applyFont="1" applyFill="1" applyBorder="1" applyAlignment="1" applyProtection="1">
      <alignment horizontal="center" vertical="center" wrapText="1"/>
    </xf>
    <xf numFmtId="49" fontId="8" fillId="7" borderId="11" xfId="0" applyNumberFormat="1" applyFont="1" applyFill="1" applyBorder="1" applyAlignment="1" applyProtection="1">
      <alignment horizontal="center" vertical="center"/>
    </xf>
    <xf numFmtId="0" fontId="8" fillId="7" borderId="11" xfId="0" applyFont="1" applyFill="1" applyBorder="1" applyAlignment="1" applyProtection="1">
      <alignment horizontal="center" vertical="center" wrapText="1"/>
    </xf>
    <xf numFmtId="2" fontId="8" fillId="7" borderId="11" xfId="0" applyNumberFormat="1" applyFont="1" applyFill="1" applyBorder="1" applyAlignment="1" applyProtection="1">
      <alignment horizontal="center" vertical="center"/>
    </xf>
    <xf numFmtId="4" fontId="9" fillId="7" borderId="11" xfId="0" applyNumberFormat="1" applyFont="1" applyFill="1" applyBorder="1" applyAlignment="1" applyProtection="1">
      <alignment horizontal="center" vertical="center" wrapText="1"/>
    </xf>
    <xf numFmtId="4" fontId="9" fillId="7" borderId="12" xfId="0" applyNumberFormat="1" applyFont="1" applyFill="1" applyBorder="1" applyAlignment="1" applyProtection="1">
      <alignment horizontal="center" vertical="center"/>
    </xf>
    <xf numFmtId="49" fontId="2" fillId="0" borderId="10" xfId="0" applyNumberFormat="1" applyFont="1" applyBorder="1" applyAlignment="1" applyProtection="1">
      <alignment horizontal="right" vertical="top"/>
    </xf>
    <xf numFmtId="49" fontId="2" fillId="0" borderId="11" xfId="0" applyNumberFormat="1" applyFont="1" applyBorder="1" applyAlignment="1" applyProtection="1">
      <alignment horizontal="left"/>
    </xf>
    <xf numFmtId="0" fontId="2" fillId="0" borderId="11" xfId="0" applyFont="1" applyBorder="1" applyAlignment="1" applyProtection="1">
      <alignment horizontal="center"/>
    </xf>
    <xf numFmtId="2" fontId="2" fillId="0" borderId="11" xfId="0" applyNumberFormat="1" applyFont="1" applyBorder="1" applyAlignment="1" applyProtection="1">
      <alignment horizontal="center"/>
    </xf>
    <xf numFmtId="4" fontId="9" fillId="0" borderId="11" xfId="0" applyNumberFormat="1" applyFont="1" applyBorder="1" applyAlignment="1" applyProtection="1">
      <alignment horizontal="right"/>
    </xf>
    <xf numFmtId="164" fontId="9" fillId="4" borderId="12" xfId="0" applyNumberFormat="1" applyFont="1" applyFill="1" applyBorder="1" applyAlignment="1" applyProtection="1">
      <alignment horizontal="right"/>
    </xf>
    <xf numFmtId="49" fontId="8" fillId="0" borderId="5" xfId="0" applyNumberFormat="1" applyFont="1" applyBorder="1" applyAlignment="1" applyProtection="1">
      <alignment horizontal="left" vertical="center" wrapText="1"/>
    </xf>
    <xf numFmtId="49" fontId="2" fillId="0" borderId="5" xfId="0" applyNumberFormat="1" applyFont="1" applyBorder="1" applyAlignment="1" applyProtection="1">
      <alignment horizontal="left" vertical="center" wrapText="1"/>
    </xf>
    <xf numFmtId="49" fontId="2" fillId="0" borderId="5" xfId="0" applyNumberFormat="1" applyFont="1" applyBorder="1" applyAlignment="1" applyProtection="1">
      <alignment horizontal="left" vertical="top" wrapText="1"/>
    </xf>
    <xf numFmtId="49" fontId="2" fillId="0" borderId="4" xfId="0" applyNumberFormat="1" applyFont="1" applyFill="1" applyBorder="1" applyAlignment="1" applyProtection="1">
      <alignment horizontal="right" vertical="center" wrapText="1"/>
    </xf>
    <xf numFmtId="49" fontId="8" fillId="0" borderId="5" xfId="0" applyNumberFormat="1" applyFont="1" applyFill="1" applyBorder="1" applyAlignment="1" applyProtection="1">
      <alignment horizontal="left" vertical="center" wrapText="1"/>
    </xf>
    <xf numFmtId="0" fontId="2" fillId="0" borderId="5" xfId="0" applyFont="1" applyFill="1" applyBorder="1" applyAlignment="1" applyProtection="1">
      <alignment horizontal="center" vertical="center" wrapText="1"/>
    </xf>
    <xf numFmtId="2" fontId="2" fillId="0" borderId="5" xfId="0" applyNumberFormat="1" applyFont="1" applyFill="1" applyBorder="1" applyAlignment="1" applyProtection="1">
      <alignment horizontal="center" vertical="center"/>
    </xf>
    <xf numFmtId="4" fontId="4" fillId="0" borderId="5" xfId="0" applyNumberFormat="1" applyFont="1" applyFill="1" applyBorder="1" applyAlignment="1" applyProtection="1">
      <alignment horizontal="center" vertical="center" wrapText="1"/>
    </xf>
    <xf numFmtId="4" fontId="4" fillId="0" borderId="6" xfId="0" applyNumberFormat="1" applyFont="1" applyFill="1" applyBorder="1" applyAlignment="1" applyProtection="1">
      <alignment horizontal="right" vertical="center"/>
    </xf>
    <xf numFmtId="49" fontId="3" fillId="0" borderId="4" xfId="0" applyNumberFormat="1" applyFont="1" applyBorder="1" applyAlignment="1" applyProtection="1">
      <alignment horizontal="right" vertical="center" wrapText="1"/>
    </xf>
    <xf numFmtId="49" fontId="4" fillId="0" borderId="5" xfId="0" applyNumberFormat="1" applyFont="1" applyBorder="1" applyAlignment="1" applyProtection="1">
      <alignment horizontal="left" vertical="center" wrapText="1"/>
    </xf>
    <xf numFmtId="0" fontId="3" fillId="0" borderId="5" xfId="0" applyFont="1" applyBorder="1" applyAlignment="1" applyProtection="1">
      <alignment horizontal="center" vertical="center" wrapText="1"/>
    </xf>
    <xf numFmtId="2" fontId="3" fillId="0" borderId="5" xfId="0" applyNumberFormat="1" applyFont="1" applyBorder="1" applyAlignment="1" applyProtection="1">
      <alignment horizontal="center" vertical="center"/>
    </xf>
    <xf numFmtId="4" fontId="3" fillId="0" borderId="5" xfId="0" applyNumberFormat="1" applyFont="1" applyBorder="1" applyAlignment="1" applyProtection="1">
      <alignment horizontal="center" vertical="center" wrapText="1"/>
    </xf>
    <xf numFmtId="4" fontId="3" fillId="0" borderId="6" xfId="0" applyNumberFormat="1" applyFont="1" applyBorder="1" applyAlignment="1" applyProtection="1">
      <alignment horizontal="right" vertical="center"/>
    </xf>
    <xf numFmtId="49" fontId="4" fillId="0" borderId="5" xfId="0" applyNumberFormat="1" applyFont="1" applyBorder="1" applyAlignment="1" applyProtection="1">
      <alignment horizontal="left" vertical="top" wrapText="1"/>
    </xf>
    <xf numFmtId="49" fontId="4" fillId="0" borderId="4" xfId="0" applyNumberFormat="1" applyFont="1" applyBorder="1" applyAlignment="1" applyProtection="1">
      <alignment horizontal="right" vertical="center" wrapText="1"/>
    </xf>
    <xf numFmtId="0" fontId="4" fillId="0" borderId="5" xfId="0" applyFont="1" applyBorder="1" applyAlignment="1" applyProtection="1">
      <alignment horizontal="center" vertical="center" wrapText="1"/>
    </xf>
    <xf numFmtId="49" fontId="4" fillId="0" borderId="5" xfId="0" applyNumberFormat="1" applyFont="1" applyBorder="1" applyAlignment="1" applyProtection="1">
      <alignment horizontal="left" vertical="center"/>
    </xf>
    <xf numFmtId="4" fontId="4" fillId="0" borderId="9" xfId="0" applyNumberFormat="1" applyFont="1" applyBorder="1" applyAlignment="1" applyProtection="1">
      <alignment horizontal="right"/>
    </xf>
    <xf numFmtId="2" fontId="2" fillId="0" borderId="6" xfId="0" applyNumberFormat="1" applyFont="1" applyBorder="1" applyAlignment="1" applyProtection="1">
      <alignment horizontal="center"/>
    </xf>
    <xf numFmtId="4" fontId="9" fillId="7" borderId="12" xfId="0" applyNumberFormat="1" applyFont="1" applyFill="1" applyBorder="1" applyAlignment="1" applyProtection="1">
      <alignment horizontal="center" vertical="center" wrapText="1"/>
    </xf>
    <xf numFmtId="49" fontId="8" fillId="0" borderId="11" xfId="0" applyNumberFormat="1" applyFont="1" applyBorder="1" applyAlignment="1" applyProtection="1">
      <alignment horizontal="left"/>
    </xf>
    <xf numFmtId="164" fontId="8" fillId="4" borderId="12" xfId="0" applyNumberFormat="1" applyFont="1" applyFill="1" applyBorder="1" applyProtection="1"/>
    <xf numFmtId="49" fontId="9" fillId="0" borderId="5" xfId="0" applyNumberFormat="1" applyFont="1" applyFill="1" applyBorder="1" applyAlignment="1" applyProtection="1">
      <alignment horizontal="left" vertical="center"/>
    </xf>
    <xf numFmtId="0" fontId="2" fillId="0" borderId="5" xfId="0" applyFont="1" applyBorder="1" applyAlignment="1" applyProtection="1">
      <alignment horizontal="left" vertical="center" wrapText="1"/>
    </xf>
    <xf numFmtId="49" fontId="3" fillId="0" borderId="5" xfId="0" applyNumberFormat="1" applyFont="1" applyBorder="1" applyAlignment="1" applyProtection="1">
      <alignment horizontal="left" vertical="center"/>
    </xf>
    <xf numFmtId="49" fontId="2" fillId="0" borderId="13" xfId="0" applyNumberFormat="1" applyFont="1" applyBorder="1" applyAlignment="1" applyProtection="1">
      <alignment horizontal="right" vertical="center" wrapText="1"/>
    </xf>
    <xf numFmtId="0" fontId="2" fillId="0" borderId="14" xfId="0" applyFont="1" applyBorder="1" applyAlignment="1" applyProtection="1">
      <alignment horizontal="left" vertical="top" wrapText="1"/>
    </xf>
    <xf numFmtId="0" fontId="2" fillId="0" borderId="14" xfId="0" applyFont="1" applyBorder="1" applyAlignment="1" applyProtection="1">
      <alignment horizontal="center" vertical="center" wrapText="1"/>
    </xf>
    <xf numFmtId="2" fontId="4" fillId="0" borderId="14" xfId="0" applyNumberFormat="1" applyFont="1" applyBorder="1" applyAlignment="1" applyProtection="1">
      <alignment horizontal="center" vertical="center"/>
    </xf>
    <xf numFmtId="164" fontId="28" fillId="3" borderId="14" xfId="0" applyNumberFormat="1" applyFont="1" applyFill="1" applyBorder="1" applyAlignment="1" applyProtection="1">
      <alignment horizontal="center" vertical="center" wrapText="1"/>
      <protection locked="0"/>
    </xf>
    <xf numFmtId="164" fontId="4" fillId="0" borderId="15" xfId="0" applyNumberFormat="1" applyFont="1" applyBorder="1" applyAlignment="1" applyProtection="1">
      <alignment horizontal="right" vertical="center"/>
    </xf>
    <xf numFmtId="49" fontId="2" fillId="0" borderId="14" xfId="0" applyNumberFormat="1" applyFont="1" applyBorder="1" applyAlignment="1" applyProtection="1">
      <alignment horizontal="left" vertical="center" wrapText="1"/>
    </xf>
    <xf numFmtId="2" fontId="2" fillId="0" borderId="14" xfId="0" applyNumberFormat="1" applyFont="1" applyBorder="1" applyAlignment="1" applyProtection="1">
      <alignment horizontal="center" vertical="center"/>
    </xf>
    <xf numFmtId="49" fontId="3" fillId="0" borderId="13" xfId="0" applyNumberFormat="1" applyFont="1" applyBorder="1" applyAlignment="1" applyProtection="1">
      <alignment horizontal="right" vertical="center" wrapText="1"/>
    </xf>
    <xf numFmtId="164" fontId="3" fillId="0" borderId="15" xfId="0" applyNumberFormat="1" applyFont="1" applyBorder="1" applyAlignment="1" applyProtection="1">
      <alignment horizontal="right" vertical="center"/>
    </xf>
    <xf numFmtId="49" fontId="4" fillId="0" borderId="14" xfId="0" applyNumberFormat="1" applyFont="1" applyBorder="1" applyAlignment="1" applyProtection="1">
      <alignment horizontal="left" vertical="center" wrapText="1"/>
    </xf>
    <xf numFmtId="49" fontId="2" fillId="0" borderId="14" xfId="0" applyNumberFormat="1" applyFont="1" applyBorder="1" applyAlignment="1" applyProtection="1">
      <alignment horizontal="left" vertical="center"/>
    </xf>
    <xf numFmtId="49" fontId="2" fillId="0" borderId="14" xfId="0" quotePrefix="1" applyNumberFormat="1" applyFont="1" applyBorder="1" applyAlignment="1" applyProtection="1">
      <alignment horizontal="left" vertical="center" wrapText="1"/>
    </xf>
    <xf numFmtId="49" fontId="2" fillId="0" borderId="0" xfId="0" applyNumberFormat="1" applyFont="1" applyAlignment="1" applyProtection="1">
      <alignment horizontal="center"/>
    </xf>
    <xf numFmtId="49" fontId="2" fillId="0" borderId="0" xfId="0" applyNumberFormat="1" applyFont="1" applyAlignment="1">
      <alignment horizontal="center"/>
    </xf>
  </cellXfs>
  <cellStyles count="9">
    <cellStyle name="Navadno_List1" xfId="4" xr:uid="{00000000-0005-0000-0000-000000000000}"/>
    <cellStyle name="Normal 19 2" xfId="1" xr:uid="{00000000-0005-0000-0000-000002000000}"/>
    <cellStyle name="Normal 2" xfId="2" xr:uid="{00000000-0005-0000-0000-000003000000}"/>
    <cellStyle name="Normal 2 2" xfId="6" xr:uid="{00000000-0005-0000-0000-000004000000}"/>
    <cellStyle name="Normal 2 3" xfId="5" xr:uid="{00000000-0005-0000-0000-000005000000}"/>
    <cellStyle name="Normal 3" xfId="3" xr:uid="{00000000-0005-0000-0000-000006000000}"/>
    <cellStyle name="Normalno" xfId="0" builtinId="0"/>
    <cellStyle name="Normalno 2" xfId="8" xr:uid="{00000000-0005-0000-0000-000007000000}"/>
    <cellStyle name="Style 1" xfId="7"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812"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E25F7B6F-8370-4F37-B1E1-3A08EE812A07}">
  <we:reference id="wa200010725" version="1.0.0.1" store="en-US" storeType="OMEX"/>
  <we:alternateReferences>
    <we:reference id="wa200010725" version="1.0.0.1" store="wa200010725" storeType="OMEX"/>
  </we:alternateReferences>
  <we:properties>
    <we:property name="claude.fileId" value="&quot;43953264-c8f4-4179-bf67-a0fbf12778ba&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420"/>
  <sheetViews>
    <sheetView tabSelected="1" view="pageBreakPreview" topLeftCell="A408" zoomScaleNormal="100" zoomScaleSheetLayoutView="100" zoomScalePageLayoutView="55" workbookViewId="0">
      <selection activeCell="F116" sqref="F116"/>
    </sheetView>
  </sheetViews>
  <sheetFormatPr defaultColWidth="4.42578125" defaultRowHeight="12.75" x14ac:dyDescent="0.2"/>
  <cols>
    <col min="1" max="1" width="7.7109375" style="9" customWidth="1"/>
    <col min="2" max="2" width="61" style="4" customWidth="1"/>
    <col min="3" max="3" width="12.5703125" style="3" customWidth="1"/>
    <col min="4" max="4" width="12.5703125" style="5" customWidth="1"/>
    <col min="5" max="5" width="12.5703125" style="11" customWidth="1"/>
    <col min="6" max="6" width="12.5703125" style="13" customWidth="1"/>
    <col min="7" max="7" width="4.42578125" style="1"/>
    <col min="8" max="8" width="11.28515625" style="1" bestFit="1" customWidth="1"/>
    <col min="9" max="16384" width="4.42578125" style="1"/>
  </cols>
  <sheetData>
    <row r="1" spans="1:6" x14ac:dyDescent="0.2">
      <c r="A1" s="43"/>
      <c r="B1" s="44"/>
      <c r="C1" s="45"/>
      <c r="D1" s="46"/>
      <c r="E1" s="47"/>
      <c r="F1" s="48"/>
    </row>
    <row r="2" spans="1:6" s="209" customFormat="1" ht="15" x14ac:dyDescent="0.25">
      <c r="A2" s="208" t="s">
        <v>243</v>
      </c>
      <c r="B2" s="208"/>
      <c r="C2" s="208"/>
      <c r="D2" s="208"/>
      <c r="E2" s="208"/>
      <c r="F2" s="208"/>
    </row>
    <row r="3" spans="1:6" s="209" customFormat="1" ht="12.75" customHeight="1" x14ac:dyDescent="0.25">
      <c r="A3" s="208"/>
      <c r="B3" s="208"/>
      <c r="C3" s="208"/>
      <c r="D3" s="208"/>
      <c r="E3" s="208"/>
      <c r="F3" s="208"/>
    </row>
    <row r="4" spans="1:6" s="209" customFormat="1" ht="12.75" customHeight="1" x14ac:dyDescent="0.25">
      <c r="A4" s="208"/>
      <c r="B4" s="208"/>
      <c r="C4" s="208"/>
      <c r="D4" s="208"/>
      <c r="E4" s="208"/>
      <c r="F4" s="208"/>
    </row>
    <row r="5" spans="1:6" s="209" customFormat="1" ht="12.75" customHeight="1" x14ac:dyDescent="0.25">
      <c r="A5" s="208"/>
      <c r="B5" s="208"/>
      <c r="C5" s="208"/>
      <c r="D5" s="208"/>
      <c r="E5" s="208"/>
      <c r="F5" s="208"/>
    </row>
    <row r="6" spans="1:6" s="209" customFormat="1" ht="12.75" customHeight="1" x14ac:dyDescent="0.25">
      <c r="A6" s="208"/>
      <c r="B6" s="208"/>
      <c r="C6" s="208"/>
      <c r="D6" s="208"/>
      <c r="E6" s="208"/>
      <c r="F6" s="208"/>
    </row>
    <row r="7" spans="1:6" s="209" customFormat="1" ht="12.75" customHeight="1" x14ac:dyDescent="0.25">
      <c r="A7" s="208"/>
      <c r="B7" s="208"/>
      <c r="C7" s="208"/>
      <c r="D7" s="208"/>
      <c r="E7" s="208"/>
      <c r="F7" s="208"/>
    </row>
    <row r="8" spans="1:6" s="209" customFormat="1" ht="12.75" customHeight="1" x14ac:dyDescent="0.25">
      <c r="A8" s="208"/>
      <c r="B8" s="208"/>
      <c r="C8" s="208"/>
      <c r="D8" s="208"/>
      <c r="E8" s="208"/>
      <c r="F8" s="208"/>
    </row>
    <row r="9" spans="1:6" x14ac:dyDescent="0.2">
      <c r="A9" s="43"/>
      <c r="B9" s="44"/>
      <c r="C9" s="45"/>
      <c r="D9" s="46"/>
      <c r="E9" s="47"/>
      <c r="F9" s="48"/>
    </row>
    <row r="10" spans="1:6" x14ac:dyDescent="0.2">
      <c r="A10" s="43"/>
      <c r="B10" s="44"/>
      <c r="C10" s="45"/>
      <c r="D10" s="46"/>
      <c r="E10" s="47"/>
      <c r="F10" s="48"/>
    </row>
    <row r="11" spans="1:6" x14ac:dyDescent="0.2">
      <c r="A11" s="43"/>
      <c r="B11" s="44"/>
      <c r="C11" s="45"/>
      <c r="D11" s="46"/>
      <c r="E11" s="47"/>
      <c r="F11" s="48"/>
    </row>
    <row r="12" spans="1:6" x14ac:dyDescent="0.2">
      <c r="A12" s="43"/>
      <c r="B12" s="44"/>
      <c r="C12" s="45"/>
      <c r="D12" s="46"/>
      <c r="E12" s="47"/>
      <c r="F12" s="48"/>
    </row>
    <row r="13" spans="1:6" x14ac:dyDescent="0.2">
      <c r="A13" s="43"/>
      <c r="B13" s="44"/>
      <c r="C13" s="45"/>
      <c r="D13" s="46"/>
      <c r="E13" s="47"/>
      <c r="F13" s="48"/>
    </row>
    <row r="14" spans="1:6" x14ac:dyDescent="0.2">
      <c r="A14" s="43"/>
      <c r="B14" s="44"/>
      <c r="C14" s="45"/>
      <c r="D14" s="46"/>
      <c r="E14" s="47"/>
      <c r="F14" s="48"/>
    </row>
    <row r="15" spans="1:6" x14ac:dyDescent="0.2">
      <c r="A15" s="43"/>
      <c r="B15" s="44"/>
      <c r="C15" s="45"/>
      <c r="D15" s="46"/>
      <c r="E15" s="47"/>
      <c r="F15" s="48"/>
    </row>
    <row r="16" spans="1:6" x14ac:dyDescent="0.2">
      <c r="A16" s="43"/>
      <c r="B16" s="49" t="s">
        <v>243</v>
      </c>
      <c r="C16" s="45"/>
      <c r="D16" s="46"/>
      <c r="E16" s="47"/>
      <c r="F16" s="48"/>
    </row>
    <row r="17" spans="1:6" x14ac:dyDescent="0.2">
      <c r="A17" s="43"/>
      <c r="B17" s="49" t="s">
        <v>244</v>
      </c>
      <c r="C17" s="45"/>
      <c r="D17" s="46"/>
      <c r="E17" s="47"/>
      <c r="F17" s="48"/>
    </row>
    <row r="18" spans="1:6" s="21" customFormat="1" x14ac:dyDescent="0.2">
      <c r="A18" s="50"/>
      <c r="B18" s="51" t="s">
        <v>32</v>
      </c>
      <c r="C18" s="52"/>
      <c r="D18" s="53"/>
      <c r="E18" s="54"/>
      <c r="F18" s="55"/>
    </row>
    <row r="19" spans="1:6" x14ac:dyDescent="0.2">
      <c r="A19" s="43"/>
      <c r="B19" s="56" t="s">
        <v>33</v>
      </c>
      <c r="C19" s="45"/>
      <c r="D19" s="46"/>
      <c r="E19" s="47"/>
      <c r="F19" s="48"/>
    </row>
    <row r="20" spans="1:6" x14ac:dyDescent="0.2">
      <c r="A20" s="43"/>
      <c r="B20" s="56"/>
      <c r="C20" s="45"/>
      <c r="D20" s="46"/>
      <c r="E20" s="47"/>
      <c r="F20" s="48"/>
    </row>
    <row r="21" spans="1:6" x14ac:dyDescent="0.2">
      <c r="A21" s="43"/>
      <c r="B21" s="56"/>
      <c r="C21" s="45"/>
      <c r="D21" s="46"/>
      <c r="E21" s="47"/>
      <c r="F21" s="48"/>
    </row>
    <row r="22" spans="1:6" x14ac:dyDescent="0.2">
      <c r="A22" s="43"/>
      <c r="B22" s="44" t="s">
        <v>27</v>
      </c>
      <c r="C22" s="45"/>
      <c r="D22" s="46"/>
      <c r="E22" s="47"/>
      <c r="F22" s="48"/>
    </row>
    <row r="23" spans="1:6" ht="15" x14ac:dyDescent="0.25">
      <c r="A23" s="43"/>
      <c r="B23" s="57" t="s">
        <v>105</v>
      </c>
      <c r="C23" s="58"/>
      <c r="D23" s="46"/>
      <c r="E23" s="47"/>
      <c r="F23" s="48"/>
    </row>
    <row r="24" spans="1:6" x14ac:dyDescent="0.2">
      <c r="A24" s="43"/>
      <c r="B24" s="59" t="s">
        <v>106</v>
      </c>
      <c r="C24" s="58"/>
      <c r="D24" s="46"/>
      <c r="E24" s="47"/>
      <c r="F24" s="48"/>
    </row>
    <row r="25" spans="1:6" x14ac:dyDescent="0.2">
      <c r="A25" s="43"/>
      <c r="B25" s="44"/>
      <c r="C25" s="45"/>
      <c r="D25" s="46"/>
      <c r="E25" s="47"/>
      <c r="F25" s="48"/>
    </row>
    <row r="26" spans="1:6" x14ac:dyDescent="0.2">
      <c r="A26" s="43"/>
      <c r="B26" s="44"/>
      <c r="C26" s="45"/>
      <c r="D26" s="46"/>
      <c r="E26" s="47"/>
      <c r="F26" s="48"/>
    </row>
    <row r="27" spans="1:6" x14ac:dyDescent="0.2">
      <c r="A27" s="43"/>
      <c r="B27" s="60" t="s">
        <v>107</v>
      </c>
      <c r="C27" s="45"/>
      <c r="D27" s="46"/>
      <c r="E27" s="47"/>
      <c r="F27" s="48"/>
    </row>
    <row r="28" spans="1:6" x14ac:dyDescent="0.2">
      <c r="A28" s="43"/>
      <c r="B28" s="49"/>
      <c r="C28" s="45"/>
      <c r="D28" s="46"/>
      <c r="E28" s="47"/>
      <c r="F28" s="48"/>
    </row>
    <row r="29" spans="1:6" x14ac:dyDescent="0.2">
      <c r="A29" s="43"/>
      <c r="B29" s="44" t="s">
        <v>104</v>
      </c>
      <c r="C29" s="45"/>
      <c r="D29" s="46"/>
      <c r="E29" s="47"/>
      <c r="F29" s="48"/>
    </row>
    <row r="30" spans="1:6" x14ac:dyDescent="0.2">
      <c r="A30" s="43"/>
      <c r="B30" s="61" t="s">
        <v>34</v>
      </c>
      <c r="C30" s="45"/>
      <c r="D30" s="46"/>
      <c r="E30" s="47"/>
      <c r="F30" s="48"/>
    </row>
    <row r="31" spans="1:6" x14ac:dyDescent="0.2">
      <c r="A31" s="43"/>
      <c r="B31" s="61"/>
      <c r="C31" s="45"/>
      <c r="D31" s="46"/>
      <c r="E31" s="47"/>
      <c r="F31" s="48"/>
    </row>
    <row r="32" spans="1:6" x14ac:dyDescent="0.2">
      <c r="A32" s="43"/>
      <c r="B32" s="61"/>
      <c r="C32" s="45"/>
      <c r="D32" s="46"/>
      <c r="E32" s="47"/>
      <c r="F32" s="48"/>
    </row>
    <row r="33" spans="1:6" x14ac:dyDescent="0.2">
      <c r="A33" s="43"/>
      <c r="B33" s="44"/>
      <c r="C33" s="45"/>
      <c r="D33" s="46"/>
      <c r="E33" s="47"/>
      <c r="F33" s="48"/>
    </row>
    <row r="34" spans="1:6" x14ac:dyDescent="0.2">
      <c r="A34" s="43"/>
      <c r="B34" s="49" t="s">
        <v>108</v>
      </c>
      <c r="C34" s="45"/>
      <c r="D34" s="46"/>
      <c r="E34" s="47"/>
      <c r="F34" s="48"/>
    </row>
    <row r="35" spans="1:6" x14ac:dyDescent="0.2">
      <c r="A35" s="43"/>
      <c r="B35" s="56"/>
      <c r="C35" s="45"/>
      <c r="D35" s="46"/>
      <c r="E35" s="47"/>
      <c r="F35" s="48"/>
    </row>
    <row r="36" spans="1:6" x14ac:dyDescent="0.2">
      <c r="A36" s="43"/>
      <c r="B36" s="56"/>
      <c r="C36" s="45"/>
      <c r="D36" s="46"/>
      <c r="E36" s="47"/>
      <c r="F36" s="48"/>
    </row>
    <row r="37" spans="1:6" x14ac:dyDescent="0.2">
      <c r="A37" s="43"/>
      <c r="B37" s="44"/>
      <c r="C37" s="45"/>
      <c r="D37" s="46"/>
      <c r="E37" s="47"/>
      <c r="F37" s="48"/>
    </row>
    <row r="38" spans="1:6" x14ac:dyDescent="0.2">
      <c r="A38" s="43"/>
      <c r="B38" s="49"/>
      <c r="C38" s="45"/>
      <c r="D38" s="46"/>
      <c r="E38" s="47"/>
      <c r="F38" s="48"/>
    </row>
    <row r="39" spans="1:6" x14ac:dyDescent="0.2">
      <c r="A39" s="43"/>
      <c r="B39" s="44"/>
      <c r="C39" s="45"/>
      <c r="D39" s="46"/>
      <c r="E39" s="47"/>
      <c r="F39" s="48"/>
    </row>
    <row r="40" spans="1:6" x14ac:dyDescent="0.2">
      <c r="A40" s="43"/>
      <c r="B40" s="44"/>
      <c r="C40" s="45"/>
      <c r="D40" s="46"/>
      <c r="E40" s="47"/>
      <c r="F40" s="48"/>
    </row>
    <row r="41" spans="1:6" x14ac:dyDescent="0.2">
      <c r="A41" s="43"/>
      <c r="B41" s="56"/>
      <c r="C41" s="45"/>
      <c r="D41" s="46"/>
      <c r="E41" s="47"/>
      <c r="F41" s="48"/>
    </row>
    <row r="42" spans="1:6" x14ac:dyDescent="0.2">
      <c r="A42" s="43"/>
      <c r="B42" s="56"/>
      <c r="C42" s="45"/>
      <c r="D42" s="46"/>
      <c r="E42" s="47"/>
      <c r="F42" s="48"/>
    </row>
    <row r="43" spans="1:6" x14ac:dyDescent="0.2">
      <c r="A43" s="43"/>
      <c r="B43" s="56"/>
      <c r="C43" s="45"/>
      <c r="D43" s="46"/>
      <c r="E43" s="47"/>
      <c r="F43" s="48"/>
    </row>
    <row r="44" spans="1:6" x14ac:dyDescent="0.2">
      <c r="A44" s="43"/>
      <c r="B44" s="49"/>
      <c r="C44" s="45"/>
      <c r="D44" s="46"/>
      <c r="E44" s="47"/>
      <c r="F44" s="48"/>
    </row>
    <row r="45" spans="1:6" x14ac:dyDescent="0.2">
      <c r="A45" s="43"/>
      <c r="B45" s="56"/>
      <c r="C45" s="45"/>
      <c r="D45" s="46"/>
      <c r="E45" s="47"/>
      <c r="F45" s="48"/>
    </row>
    <row r="46" spans="1:6" x14ac:dyDescent="0.2">
      <c r="A46" s="43"/>
      <c r="B46" s="49"/>
      <c r="C46" s="45"/>
      <c r="D46" s="46"/>
      <c r="E46" s="47"/>
      <c r="F46" s="48"/>
    </row>
    <row r="47" spans="1:6" x14ac:dyDescent="0.2">
      <c r="A47" s="43"/>
      <c r="B47" s="56"/>
      <c r="C47" s="45"/>
      <c r="D47" s="46"/>
      <c r="E47" s="47"/>
      <c r="F47" s="48"/>
    </row>
    <row r="48" spans="1:6" x14ac:dyDescent="0.2">
      <c r="A48" s="43"/>
      <c r="B48" s="56"/>
      <c r="C48" s="45"/>
      <c r="D48" s="46"/>
      <c r="E48" s="47"/>
      <c r="F48" s="48"/>
    </row>
    <row r="49" spans="1:6" x14ac:dyDescent="0.2">
      <c r="A49" s="43"/>
      <c r="B49" s="56"/>
      <c r="C49" s="45"/>
      <c r="D49" s="46"/>
      <c r="E49" s="47"/>
      <c r="F49" s="48"/>
    </row>
    <row r="50" spans="1:6" x14ac:dyDescent="0.2">
      <c r="A50" s="43"/>
      <c r="B50" s="56"/>
      <c r="C50" s="45"/>
      <c r="D50" s="46"/>
      <c r="E50" s="47"/>
      <c r="F50" s="48"/>
    </row>
    <row r="51" spans="1:6" x14ac:dyDescent="0.2">
      <c r="A51" s="43"/>
      <c r="B51" s="56"/>
      <c r="C51" s="45"/>
      <c r="D51" s="46"/>
      <c r="E51" s="47"/>
      <c r="F51" s="48"/>
    </row>
    <row r="52" spans="1:6" x14ac:dyDescent="0.2">
      <c r="A52" s="43"/>
      <c r="B52" s="56"/>
      <c r="C52" s="45"/>
      <c r="D52" s="46"/>
      <c r="E52" s="47"/>
      <c r="F52" s="48"/>
    </row>
    <row r="53" spans="1:6" x14ac:dyDescent="0.2">
      <c r="A53" s="43"/>
      <c r="B53" s="56"/>
      <c r="C53" s="45"/>
      <c r="D53" s="46"/>
      <c r="E53" s="47"/>
      <c r="F53" s="48"/>
    </row>
    <row r="54" spans="1:6" x14ac:dyDescent="0.2">
      <c r="A54" s="43"/>
      <c r="B54" s="56"/>
      <c r="C54" s="45"/>
      <c r="D54" s="46"/>
      <c r="E54" s="47"/>
      <c r="F54" s="48"/>
    </row>
    <row r="55" spans="1:6" x14ac:dyDescent="0.2">
      <c r="A55" s="43"/>
      <c r="B55" s="56"/>
      <c r="C55" s="45"/>
      <c r="D55" s="46"/>
      <c r="E55" s="47"/>
      <c r="F55" s="48"/>
    </row>
    <row r="56" spans="1:6" x14ac:dyDescent="0.2">
      <c r="A56" s="43"/>
      <c r="B56" s="56"/>
      <c r="C56" s="45"/>
      <c r="D56" s="46"/>
      <c r="E56" s="47"/>
      <c r="F56" s="48"/>
    </row>
    <row r="57" spans="1:6" x14ac:dyDescent="0.2">
      <c r="A57" s="43"/>
      <c r="B57" s="56"/>
      <c r="C57" s="45"/>
      <c r="D57" s="46"/>
      <c r="E57" s="47"/>
      <c r="F57" s="48"/>
    </row>
    <row r="58" spans="1:6" x14ac:dyDescent="0.2">
      <c r="A58" s="43"/>
      <c r="B58" s="56"/>
      <c r="C58" s="45"/>
      <c r="D58" s="46"/>
      <c r="E58" s="47"/>
      <c r="F58" s="48"/>
    </row>
    <row r="59" spans="1:6" x14ac:dyDescent="0.2">
      <c r="A59" s="43"/>
      <c r="B59" s="44"/>
      <c r="C59" s="45"/>
      <c r="D59" s="46"/>
      <c r="E59" s="47"/>
      <c r="F59" s="48"/>
    </row>
    <row r="60" spans="1:6" x14ac:dyDescent="0.2">
      <c r="A60" s="43"/>
      <c r="B60" s="44"/>
      <c r="C60" s="45"/>
      <c r="D60" s="46"/>
      <c r="E60" s="47"/>
      <c r="F60" s="48"/>
    </row>
    <row r="61" spans="1:6" x14ac:dyDescent="0.2">
      <c r="A61" s="43"/>
      <c r="B61" s="44"/>
      <c r="C61" s="45"/>
      <c r="D61" s="46"/>
      <c r="E61" s="47"/>
      <c r="F61" s="48"/>
    </row>
    <row r="62" spans="1:6" x14ac:dyDescent="0.2">
      <c r="A62" s="43"/>
      <c r="B62" s="44"/>
      <c r="C62" s="45"/>
      <c r="D62" s="46"/>
      <c r="E62" s="47"/>
      <c r="F62" s="48"/>
    </row>
    <row r="63" spans="1:6" x14ac:dyDescent="0.2">
      <c r="A63" s="43"/>
      <c r="B63" s="44" t="s">
        <v>14</v>
      </c>
      <c r="C63" s="45"/>
      <c r="D63" s="46"/>
      <c r="E63" s="47"/>
      <c r="F63" s="48"/>
    </row>
    <row r="64" spans="1:6" x14ac:dyDescent="0.2">
      <c r="A64" s="43"/>
      <c r="B64" s="44"/>
      <c r="C64" s="45"/>
      <c r="D64" s="46"/>
      <c r="E64" s="47"/>
      <c r="F64" s="48"/>
    </row>
    <row r="65" spans="1:6" x14ac:dyDescent="0.2">
      <c r="A65" s="43" t="s">
        <v>37</v>
      </c>
      <c r="B65" s="58" t="s">
        <v>30</v>
      </c>
      <c r="C65" s="45"/>
      <c r="D65" s="46"/>
      <c r="E65" s="47"/>
      <c r="F65" s="48"/>
    </row>
    <row r="66" spans="1:6" x14ac:dyDescent="0.2">
      <c r="A66" s="43"/>
      <c r="B66" s="58"/>
      <c r="C66" s="45"/>
      <c r="D66" s="46"/>
      <c r="E66" s="47"/>
      <c r="F66" s="48"/>
    </row>
    <row r="67" spans="1:6" x14ac:dyDescent="0.2">
      <c r="A67" s="43"/>
      <c r="B67" s="59"/>
      <c r="C67" s="45"/>
      <c r="D67" s="46"/>
      <c r="E67" s="47"/>
      <c r="F67" s="48"/>
    </row>
    <row r="68" spans="1:6" x14ac:dyDescent="0.2">
      <c r="A68" s="43"/>
      <c r="B68" s="59"/>
      <c r="C68" s="45"/>
      <c r="D68" s="46"/>
      <c r="E68" s="47"/>
      <c r="F68" s="48"/>
    </row>
    <row r="69" spans="1:6" s="8" customFormat="1" x14ac:dyDescent="0.2">
      <c r="A69" s="62" t="s">
        <v>38</v>
      </c>
      <c r="B69" s="63" t="s">
        <v>15</v>
      </c>
      <c r="C69" s="64"/>
      <c r="D69" s="65"/>
      <c r="E69" s="66"/>
      <c r="F69" s="67"/>
    </row>
    <row r="70" spans="1:6" s="8" customFormat="1" x14ac:dyDescent="0.2">
      <c r="A70" s="62"/>
      <c r="B70" s="63"/>
      <c r="C70" s="64"/>
      <c r="D70" s="65"/>
      <c r="E70" s="66"/>
      <c r="F70" s="67"/>
    </row>
    <row r="71" spans="1:6" s="8" customFormat="1" x14ac:dyDescent="0.2">
      <c r="A71" s="62"/>
      <c r="B71" s="63" t="s">
        <v>16</v>
      </c>
      <c r="C71" s="64"/>
      <c r="D71" s="65"/>
      <c r="E71" s="66"/>
      <c r="F71" s="67"/>
    </row>
    <row r="72" spans="1:6" s="8" customFormat="1" x14ac:dyDescent="0.2">
      <c r="A72" s="68"/>
      <c r="B72" s="69"/>
      <c r="C72" s="70"/>
      <c r="D72" s="71"/>
      <c r="E72" s="72"/>
      <c r="F72" s="73"/>
    </row>
    <row r="73" spans="1:6" s="8" customFormat="1" x14ac:dyDescent="0.2">
      <c r="A73" s="68"/>
      <c r="B73" s="69"/>
      <c r="C73" s="70"/>
      <c r="D73" s="71"/>
      <c r="E73" s="72"/>
      <c r="F73" s="73"/>
    </row>
    <row r="74" spans="1:6" s="8" customFormat="1" x14ac:dyDescent="0.2">
      <c r="A74" s="68"/>
      <c r="B74" s="69"/>
      <c r="C74" s="70"/>
      <c r="D74" s="71"/>
      <c r="E74" s="72"/>
      <c r="F74" s="73"/>
    </row>
    <row r="75" spans="1:6" s="8" customFormat="1" x14ac:dyDescent="0.2">
      <c r="A75" s="62" t="s">
        <v>39</v>
      </c>
      <c r="B75" s="63" t="s">
        <v>42</v>
      </c>
      <c r="C75" s="64"/>
      <c r="D75" s="65"/>
      <c r="E75" s="66"/>
      <c r="F75" s="67"/>
    </row>
    <row r="76" spans="1:6" s="8" customFormat="1" x14ac:dyDescent="0.2">
      <c r="A76" s="68"/>
      <c r="B76" s="69"/>
      <c r="C76" s="70"/>
      <c r="D76" s="71"/>
      <c r="E76" s="72"/>
      <c r="F76" s="73"/>
    </row>
    <row r="77" spans="1:6" s="8" customFormat="1" ht="15" x14ac:dyDescent="0.25">
      <c r="A77" s="68"/>
      <c r="B77" s="69" t="s">
        <v>248</v>
      </c>
      <c r="C77" s="70"/>
      <c r="D77" s="71"/>
      <c r="E77" s="72"/>
      <c r="F77" s="73"/>
    </row>
    <row r="78" spans="1:6" s="8" customFormat="1" x14ac:dyDescent="0.2">
      <c r="A78" s="68"/>
      <c r="B78" s="69"/>
      <c r="C78" s="70"/>
      <c r="D78" s="71"/>
      <c r="E78" s="72"/>
      <c r="F78" s="73"/>
    </row>
    <row r="79" spans="1:6" s="8" customFormat="1" x14ac:dyDescent="0.2">
      <c r="A79" s="68"/>
      <c r="B79" s="69" t="s">
        <v>41</v>
      </c>
      <c r="C79" s="70"/>
      <c r="D79" s="71"/>
      <c r="E79" s="72"/>
      <c r="F79" s="73"/>
    </row>
    <row r="80" spans="1:6" s="8" customFormat="1" x14ac:dyDescent="0.2">
      <c r="A80" s="68"/>
      <c r="B80" s="69" t="s">
        <v>40</v>
      </c>
      <c r="C80" s="70"/>
      <c r="D80" s="71"/>
      <c r="E80" s="72"/>
      <c r="F80" s="73"/>
    </row>
    <row r="81" spans="1:6" s="8" customFormat="1" x14ac:dyDescent="0.2">
      <c r="A81" s="68"/>
      <c r="B81" s="69" t="s">
        <v>109</v>
      </c>
      <c r="C81" s="70"/>
      <c r="D81" s="71"/>
      <c r="E81" s="72"/>
      <c r="F81" s="73"/>
    </row>
    <row r="82" spans="1:6" x14ac:dyDescent="0.2">
      <c r="A82" s="43"/>
      <c r="B82" s="59"/>
      <c r="C82" s="45"/>
      <c r="D82" s="46"/>
      <c r="E82" s="47"/>
      <c r="F82" s="48"/>
    </row>
    <row r="83" spans="1:6" s="8" customFormat="1" x14ac:dyDescent="0.2">
      <c r="A83" s="68"/>
      <c r="B83" s="69"/>
      <c r="C83" s="70"/>
      <c r="D83" s="71"/>
      <c r="E83" s="72"/>
      <c r="F83" s="73"/>
    </row>
    <row r="84" spans="1:6" s="8" customFormat="1" ht="15" x14ac:dyDescent="0.25">
      <c r="A84" s="68"/>
      <c r="B84" s="69" t="s">
        <v>249</v>
      </c>
      <c r="C84" s="70"/>
      <c r="D84" s="71"/>
      <c r="E84" s="72"/>
      <c r="F84" s="73"/>
    </row>
    <row r="85" spans="1:6" s="8" customFormat="1" x14ac:dyDescent="0.2">
      <c r="A85" s="68"/>
      <c r="B85" s="69"/>
      <c r="C85" s="70"/>
      <c r="D85" s="71"/>
      <c r="E85" s="72"/>
      <c r="F85" s="73"/>
    </row>
    <row r="86" spans="1:6" s="8" customFormat="1" x14ac:dyDescent="0.2">
      <c r="A86" s="68"/>
      <c r="B86" s="69" t="s">
        <v>110</v>
      </c>
      <c r="C86" s="70"/>
      <c r="D86" s="71"/>
      <c r="E86" s="72"/>
      <c r="F86" s="73"/>
    </row>
    <row r="87" spans="1:6" s="8" customFormat="1" x14ac:dyDescent="0.2">
      <c r="A87" s="68"/>
      <c r="B87" s="69" t="s">
        <v>111</v>
      </c>
      <c r="C87" s="70"/>
      <c r="D87" s="71"/>
      <c r="E87" s="72"/>
      <c r="F87" s="73"/>
    </row>
    <row r="88" spans="1:6" s="8" customFormat="1" x14ac:dyDescent="0.2">
      <c r="A88" s="68"/>
      <c r="B88" s="69" t="s">
        <v>112</v>
      </c>
      <c r="C88" s="70"/>
      <c r="D88" s="71"/>
      <c r="E88" s="72"/>
      <c r="F88" s="73"/>
    </row>
    <row r="89" spans="1:6" s="8" customFormat="1" x14ac:dyDescent="0.2">
      <c r="A89" s="68"/>
      <c r="B89" s="69"/>
      <c r="C89" s="70"/>
      <c r="D89" s="71"/>
      <c r="E89" s="72"/>
      <c r="F89" s="73"/>
    </row>
    <row r="90" spans="1:6" s="8" customFormat="1" x14ac:dyDescent="0.2">
      <c r="A90" s="68"/>
      <c r="B90" s="69"/>
      <c r="C90" s="70"/>
      <c r="D90" s="71"/>
      <c r="E90" s="72"/>
      <c r="F90" s="73"/>
    </row>
    <row r="91" spans="1:6" s="8" customFormat="1" x14ac:dyDescent="0.2">
      <c r="A91" s="68"/>
      <c r="B91" s="69"/>
      <c r="C91" s="70"/>
      <c r="D91" s="71"/>
      <c r="E91" s="72"/>
      <c r="F91" s="73"/>
    </row>
    <row r="92" spans="1:6" s="8" customFormat="1" x14ac:dyDescent="0.2">
      <c r="A92" s="68"/>
      <c r="B92" s="69"/>
      <c r="C92" s="70"/>
      <c r="D92" s="71"/>
      <c r="E92" s="72"/>
      <c r="F92" s="73"/>
    </row>
    <row r="93" spans="1:6" s="8" customFormat="1" x14ac:dyDescent="0.2">
      <c r="A93" s="74"/>
      <c r="B93" s="75"/>
      <c r="C93" s="64"/>
      <c r="D93" s="65"/>
      <c r="E93" s="66"/>
      <c r="F93" s="67"/>
    </row>
    <row r="94" spans="1:6" s="8" customFormat="1" x14ac:dyDescent="0.2">
      <c r="A94" s="62"/>
      <c r="B94" s="63"/>
      <c r="C94" s="64"/>
      <c r="D94" s="65"/>
      <c r="E94" s="66"/>
      <c r="F94" s="67"/>
    </row>
    <row r="95" spans="1:6" s="8" customFormat="1" x14ac:dyDescent="0.2">
      <c r="A95" s="62" t="s">
        <v>37</v>
      </c>
      <c r="B95" s="63" t="s">
        <v>31</v>
      </c>
      <c r="C95" s="64"/>
      <c r="D95" s="65"/>
      <c r="E95" s="66"/>
      <c r="F95" s="67"/>
    </row>
    <row r="96" spans="1:6" s="8" customFormat="1" x14ac:dyDescent="0.2">
      <c r="A96" s="62"/>
      <c r="B96" s="63"/>
      <c r="C96" s="64"/>
      <c r="D96" s="65"/>
      <c r="E96" s="66"/>
      <c r="F96" s="67"/>
    </row>
    <row r="97" spans="1:6" s="8" customFormat="1" ht="15" x14ac:dyDescent="0.25">
      <c r="A97" s="68"/>
      <c r="B97" s="69" t="s">
        <v>248</v>
      </c>
      <c r="C97" s="70"/>
      <c r="D97" s="71"/>
      <c r="E97" s="72"/>
      <c r="F97" s="73"/>
    </row>
    <row r="98" spans="1:6" s="8" customFormat="1" x14ac:dyDescent="0.2">
      <c r="A98" s="68"/>
      <c r="B98" s="69"/>
      <c r="C98" s="70"/>
      <c r="D98" s="71"/>
      <c r="E98" s="72"/>
      <c r="F98" s="73"/>
    </row>
    <row r="99" spans="1:6" s="8" customFormat="1" x14ac:dyDescent="0.2">
      <c r="A99" s="68"/>
      <c r="B99" s="69" t="s">
        <v>41</v>
      </c>
      <c r="C99" s="70"/>
      <c r="D99" s="71"/>
      <c r="E99" s="73" t="s">
        <v>228</v>
      </c>
      <c r="F99" s="76">
        <f>F190</f>
        <v>0</v>
      </c>
    </row>
    <row r="100" spans="1:6" s="8" customFormat="1" x14ac:dyDescent="0.2">
      <c r="A100" s="68"/>
      <c r="B100" s="69" t="s">
        <v>40</v>
      </c>
      <c r="C100" s="70"/>
      <c r="D100" s="71"/>
      <c r="E100" s="73" t="s">
        <v>228</v>
      </c>
      <c r="F100" s="76">
        <f>F260</f>
        <v>0</v>
      </c>
    </row>
    <row r="101" spans="1:6" s="8" customFormat="1" x14ac:dyDescent="0.2">
      <c r="A101" s="68"/>
      <c r="B101" s="69" t="s">
        <v>109</v>
      </c>
      <c r="C101" s="70"/>
      <c r="D101" s="71"/>
      <c r="E101" s="73" t="s">
        <v>228</v>
      </c>
      <c r="F101" s="76">
        <f>F279</f>
        <v>0</v>
      </c>
    </row>
    <row r="102" spans="1:6" s="8" customFormat="1" x14ac:dyDescent="0.2">
      <c r="A102" s="68"/>
      <c r="B102" s="69"/>
      <c r="C102" s="70"/>
      <c r="D102" s="71"/>
      <c r="E102" s="72"/>
      <c r="F102" s="73"/>
    </row>
    <row r="103" spans="1:6" s="8" customFormat="1" ht="15" x14ac:dyDescent="0.25">
      <c r="A103" s="68"/>
      <c r="B103" s="69" t="s">
        <v>249</v>
      </c>
      <c r="C103" s="70"/>
      <c r="D103" s="71"/>
      <c r="E103" s="72"/>
      <c r="F103" s="73"/>
    </row>
    <row r="104" spans="1:6" s="8" customFormat="1" x14ac:dyDescent="0.2">
      <c r="A104" s="68"/>
      <c r="B104" s="69"/>
      <c r="C104" s="70"/>
      <c r="D104" s="71"/>
      <c r="E104" s="72"/>
      <c r="F104" s="73"/>
    </row>
    <row r="105" spans="1:6" s="8" customFormat="1" x14ac:dyDescent="0.2">
      <c r="A105" s="68"/>
      <c r="B105" s="69" t="s">
        <v>110</v>
      </c>
      <c r="C105" s="70"/>
      <c r="D105" s="71"/>
      <c r="E105" s="73" t="s">
        <v>228</v>
      </c>
      <c r="F105" s="76">
        <f>F346</f>
        <v>0</v>
      </c>
    </row>
    <row r="106" spans="1:6" s="8" customFormat="1" x14ac:dyDescent="0.2">
      <c r="A106" s="68"/>
      <c r="B106" s="69" t="s">
        <v>111</v>
      </c>
      <c r="C106" s="70"/>
      <c r="D106" s="71"/>
      <c r="E106" s="73" t="s">
        <v>228</v>
      </c>
      <c r="F106" s="76">
        <f>F403</f>
        <v>0</v>
      </c>
    </row>
    <row r="107" spans="1:6" s="8" customFormat="1" x14ac:dyDescent="0.2">
      <c r="A107" s="68"/>
      <c r="B107" s="69" t="s">
        <v>112</v>
      </c>
      <c r="C107" s="70"/>
      <c r="D107" s="71"/>
      <c r="E107" s="73" t="s">
        <v>228</v>
      </c>
      <c r="F107" s="76">
        <f>F417</f>
        <v>0</v>
      </c>
    </row>
    <row r="108" spans="1:6" s="8" customFormat="1" x14ac:dyDescent="0.2">
      <c r="A108" s="68"/>
      <c r="B108" s="69"/>
      <c r="C108" s="70"/>
      <c r="D108" s="71"/>
      <c r="E108" s="72"/>
      <c r="F108" s="73"/>
    </row>
    <row r="109" spans="1:6" s="8" customFormat="1" x14ac:dyDescent="0.2">
      <c r="A109" s="68"/>
      <c r="B109" s="69"/>
      <c r="C109" s="70"/>
      <c r="D109" s="71"/>
      <c r="E109" s="72"/>
      <c r="F109" s="73"/>
    </row>
    <row r="110" spans="1:6" x14ac:dyDescent="0.2">
      <c r="A110" s="43"/>
      <c r="B110" s="58"/>
      <c r="C110" s="45"/>
      <c r="D110" s="46"/>
      <c r="E110" s="47"/>
      <c r="F110" s="48"/>
    </row>
    <row r="111" spans="1:6" x14ac:dyDescent="0.2">
      <c r="A111" s="43"/>
      <c r="B111" s="58" t="s">
        <v>19</v>
      </c>
      <c r="C111" s="45"/>
      <c r="D111" s="46"/>
      <c r="E111" s="47"/>
      <c r="F111" s="48"/>
    </row>
    <row r="112" spans="1:6" x14ac:dyDescent="0.2">
      <c r="A112" s="43"/>
      <c r="B112" s="58"/>
      <c r="C112" s="45"/>
      <c r="D112" s="46"/>
      <c r="E112" s="47"/>
      <c r="F112" s="48"/>
    </row>
    <row r="113" spans="1:6" x14ac:dyDescent="0.2">
      <c r="A113" s="43"/>
      <c r="B113" s="58"/>
      <c r="C113" s="45"/>
      <c r="D113" s="77"/>
      <c r="E113" s="48"/>
      <c r="F113" s="48"/>
    </row>
    <row r="114" spans="1:6" x14ac:dyDescent="0.2">
      <c r="A114" s="78"/>
      <c r="B114" s="79"/>
      <c r="C114" s="80"/>
      <c r="D114" s="81"/>
      <c r="E114" s="82"/>
      <c r="F114" s="83"/>
    </row>
    <row r="115" spans="1:6" x14ac:dyDescent="0.2">
      <c r="A115" s="43"/>
      <c r="B115" s="58"/>
      <c r="C115" s="45"/>
      <c r="D115" s="46"/>
      <c r="E115" s="47"/>
      <c r="F115" s="48"/>
    </row>
    <row r="116" spans="1:6" x14ac:dyDescent="0.2">
      <c r="A116" s="62"/>
      <c r="B116" s="84" t="s">
        <v>20</v>
      </c>
      <c r="C116" s="85"/>
      <c r="D116" s="86"/>
      <c r="E116" s="48" t="s">
        <v>228</v>
      </c>
      <c r="F116" s="87">
        <f>F99+F100+F101+F105+F106+F107</f>
        <v>0</v>
      </c>
    </row>
    <row r="117" spans="1:6" x14ac:dyDescent="0.2">
      <c r="A117" s="62"/>
      <c r="B117" s="84" t="s">
        <v>247</v>
      </c>
      <c r="C117" s="85"/>
      <c r="D117" s="86"/>
      <c r="E117" s="48" t="s">
        <v>228</v>
      </c>
      <c r="F117" s="88">
        <f>F116*0.25</f>
        <v>0</v>
      </c>
    </row>
    <row r="118" spans="1:6" x14ac:dyDescent="0.2">
      <c r="A118" s="62"/>
      <c r="B118" s="89" t="s">
        <v>21</v>
      </c>
      <c r="C118" s="85"/>
      <c r="D118" s="86"/>
      <c r="E118" s="48" t="s">
        <v>228</v>
      </c>
      <c r="F118" s="90">
        <f>F116+F117</f>
        <v>0</v>
      </c>
    </row>
    <row r="119" spans="1:6" x14ac:dyDescent="0.2">
      <c r="A119" s="78"/>
      <c r="B119" s="79"/>
      <c r="C119" s="80"/>
      <c r="D119" s="81"/>
      <c r="E119" s="82"/>
      <c r="F119" s="83"/>
    </row>
    <row r="120" spans="1:6" x14ac:dyDescent="0.2">
      <c r="A120" s="43"/>
      <c r="B120" s="58"/>
      <c r="C120" s="45"/>
      <c r="D120" s="46"/>
      <c r="E120" s="47"/>
      <c r="F120" s="48"/>
    </row>
    <row r="121" spans="1:6" x14ac:dyDescent="0.2">
      <c r="A121" s="43"/>
      <c r="B121" s="58"/>
      <c r="C121" s="45"/>
      <c r="D121" s="46"/>
      <c r="E121" s="47"/>
      <c r="F121" s="48"/>
    </row>
    <row r="122" spans="1:6" x14ac:dyDescent="0.2">
      <c r="A122" s="43"/>
      <c r="B122" s="58"/>
      <c r="C122" s="45"/>
      <c r="D122" s="46"/>
      <c r="E122" s="47"/>
      <c r="F122" s="48"/>
    </row>
    <row r="123" spans="1:6" x14ac:dyDescent="0.2">
      <c r="A123" s="43"/>
      <c r="B123" s="58"/>
      <c r="C123" s="45"/>
      <c r="D123" s="46"/>
      <c r="E123" s="47"/>
      <c r="F123" s="48"/>
    </row>
    <row r="124" spans="1:6" x14ac:dyDescent="0.2">
      <c r="A124" s="43"/>
      <c r="B124" s="58"/>
      <c r="C124" s="45"/>
      <c r="D124" s="46"/>
      <c r="E124" s="47"/>
      <c r="F124" s="48"/>
    </row>
    <row r="125" spans="1:6" x14ac:dyDescent="0.2">
      <c r="A125" s="43"/>
      <c r="B125" s="58"/>
      <c r="C125" s="45"/>
      <c r="D125" s="46"/>
      <c r="E125" s="47"/>
      <c r="F125" s="48"/>
    </row>
    <row r="126" spans="1:6" x14ac:dyDescent="0.2">
      <c r="A126" s="43"/>
      <c r="B126" s="58"/>
      <c r="C126" s="45"/>
      <c r="D126" s="46"/>
      <c r="E126" s="47"/>
      <c r="F126" s="48"/>
    </row>
    <row r="127" spans="1:6" x14ac:dyDescent="0.2">
      <c r="A127" s="43"/>
      <c r="B127" s="58"/>
      <c r="C127" s="45"/>
      <c r="D127" s="46"/>
      <c r="E127" s="47" t="s">
        <v>22</v>
      </c>
      <c r="F127" s="48"/>
    </row>
    <row r="128" spans="1:6" x14ac:dyDescent="0.2">
      <c r="A128" s="43"/>
      <c r="B128" s="58"/>
      <c r="C128" s="45"/>
      <c r="D128" s="46"/>
      <c r="E128" s="47"/>
      <c r="F128" s="48"/>
    </row>
    <row r="129" spans="1:6" x14ac:dyDescent="0.2">
      <c r="A129" s="43"/>
      <c r="B129" s="58"/>
      <c r="C129" s="45"/>
      <c r="D129" s="81"/>
      <c r="E129" s="82"/>
      <c r="F129" s="83"/>
    </row>
    <row r="130" spans="1:6" x14ac:dyDescent="0.2">
      <c r="A130" s="43"/>
      <c r="B130" s="58"/>
      <c r="C130" s="45"/>
      <c r="D130" s="46"/>
      <c r="E130" s="47" t="s">
        <v>23</v>
      </c>
      <c r="F130" s="48"/>
    </row>
    <row r="131" spans="1:6" x14ac:dyDescent="0.2">
      <c r="A131" s="43"/>
      <c r="B131" s="58"/>
      <c r="C131" s="45"/>
      <c r="D131" s="46"/>
      <c r="E131" s="47"/>
      <c r="F131" s="48"/>
    </row>
    <row r="132" spans="1:6" x14ac:dyDescent="0.2">
      <c r="A132" s="43"/>
      <c r="B132" s="58"/>
      <c r="C132" s="45"/>
      <c r="D132" s="46"/>
      <c r="E132" s="47"/>
      <c r="F132" s="48"/>
    </row>
    <row r="133" spans="1:6" x14ac:dyDescent="0.2">
      <c r="A133" s="43"/>
      <c r="B133" s="58" t="s">
        <v>24</v>
      </c>
      <c r="C133" s="45"/>
      <c r="D133" s="46"/>
      <c r="E133" s="47"/>
      <c r="F133" s="48"/>
    </row>
    <row r="134" spans="1:6" x14ac:dyDescent="0.2">
      <c r="A134" s="43"/>
      <c r="B134" s="58" t="s">
        <v>25</v>
      </c>
      <c r="C134" s="45"/>
      <c r="D134" s="46"/>
      <c r="E134" s="47"/>
      <c r="F134" s="48"/>
    </row>
    <row r="135" spans="1:6" x14ac:dyDescent="0.2">
      <c r="A135" s="43"/>
      <c r="B135" s="58"/>
      <c r="C135" s="45"/>
      <c r="D135" s="46"/>
      <c r="E135" s="47"/>
      <c r="F135" s="48"/>
    </row>
    <row r="136" spans="1:6" x14ac:dyDescent="0.2">
      <c r="A136" s="43"/>
      <c r="B136" s="58"/>
      <c r="C136" s="45"/>
      <c r="D136" s="46"/>
      <c r="E136" s="47"/>
      <c r="F136" s="48"/>
    </row>
    <row r="137" spans="1:6" x14ac:dyDescent="0.2">
      <c r="A137" s="43"/>
      <c r="B137" s="59"/>
      <c r="C137" s="45"/>
      <c r="D137" s="46"/>
      <c r="E137" s="47"/>
      <c r="F137" s="48"/>
    </row>
    <row r="138" spans="1:6" x14ac:dyDescent="0.2">
      <c r="A138" s="43"/>
      <c r="B138" s="58"/>
      <c r="C138" s="45"/>
      <c r="D138" s="46"/>
      <c r="E138" s="47"/>
      <c r="F138" s="48"/>
    </row>
    <row r="139" spans="1:6" x14ac:dyDescent="0.2">
      <c r="A139" s="43"/>
      <c r="B139" s="59"/>
      <c r="C139" s="45"/>
      <c r="D139" s="46"/>
      <c r="E139" s="47"/>
      <c r="F139" s="48"/>
    </row>
    <row r="140" spans="1:6" x14ac:dyDescent="0.2">
      <c r="A140" s="43" t="s">
        <v>38</v>
      </c>
      <c r="B140" s="59" t="s">
        <v>4</v>
      </c>
      <c r="C140" s="45"/>
      <c r="D140" s="46"/>
      <c r="E140" s="47"/>
      <c r="F140" s="48"/>
    </row>
    <row r="141" spans="1:6" x14ac:dyDescent="0.2">
      <c r="A141" s="43"/>
      <c r="B141" s="59"/>
      <c r="C141" s="45"/>
      <c r="D141" s="46"/>
      <c r="E141" s="47"/>
      <c r="F141" s="48"/>
    </row>
    <row r="142" spans="1:6" s="8" customFormat="1" ht="175.5" customHeight="1" x14ac:dyDescent="0.2">
      <c r="A142" s="74"/>
      <c r="B142" s="91" t="s">
        <v>5</v>
      </c>
      <c r="C142" s="64"/>
      <c r="D142" s="65"/>
      <c r="E142" s="66"/>
      <c r="F142" s="67"/>
    </row>
    <row r="143" spans="1:6" s="8" customFormat="1" ht="59.25" customHeight="1" x14ac:dyDescent="0.2">
      <c r="A143" s="74"/>
      <c r="B143" s="92" t="s">
        <v>6</v>
      </c>
      <c r="C143" s="64"/>
      <c r="D143" s="65"/>
      <c r="E143" s="66"/>
      <c r="F143" s="67"/>
    </row>
    <row r="144" spans="1:6" s="8" customFormat="1" ht="82.5" customHeight="1" x14ac:dyDescent="0.2">
      <c r="A144" s="74"/>
      <c r="B144" s="91" t="s">
        <v>7</v>
      </c>
      <c r="C144" s="64"/>
      <c r="D144" s="65"/>
      <c r="E144" s="66"/>
      <c r="F144" s="67"/>
    </row>
    <row r="145" spans="1:6" s="8" customFormat="1" ht="45.75" customHeight="1" x14ac:dyDescent="0.2">
      <c r="A145" s="74"/>
      <c r="B145" s="91" t="s">
        <v>8</v>
      </c>
      <c r="C145" s="64"/>
      <c r="D145" s="65"/>
      <c r="E145" s="66"/>
      <c r="F145" s="67"/>
    </row>
    <row r="146" spans="1:6" s="8" customFormat="1" ht="85.5" customHeight="1" x14ac:dyDescent="0.2">
      <c r="A146" s="74"/>
      <c r="B146" s="91" t="s">
        <v>9</v>
      </c>
      <c r="C146" s="64"/>
      <c r="D146" s="65"/>
      <c r="E146" s="66"/>
      <c r="F146" s="67"/>
    </row>
    <row r="147" spans="1:6" s="8" customFormat="1" ht="47.25" customHeight="1" x14ac:dyDescent="0.2">
      <c r="A147" s="74"/>
      <c r="B147" s="91" t="s">
        <v>13</v>
      </c>
      <c r="C147" s="64"/>
      <c r="D147" s="65"/>
      <c r="E147" s="66"/>
      <c r="F147" s="67"/>
    </row>
    <row r="148" spans="1:6" s="8" customFormat="1" ht="123" customHeight="1" x14ac:dyDescent="0.2">
      <c r="A148" s="74"/>
      <c r="B148" s="91" t="s">
        <v>10</v>
      </c>
      <c r="C148" s="64"/>
      <c r="D148" s="65"/>
      <c r="E148" s="66"/>
      <c r="F148" s="67"/>
    </row>
    <row r="149" spans="1:6" s="8" customFormat="1" ht="120.75" customHeight="1" x14ac:dyDescent="0.2">
      <c r="A149" s="74"/>
      <c r="B149" s="91" t="s">
        <v>17</v>
      </c>
      <c r="C149" s="64"/>
      <c r="D149" s="65"/>
      <c r="E149" s="66"/>
      <c r="F149" s="67"/>
    </row>
    <row r="150" spans="1:6" s="8" customFormat="1" ht="31.5" customHeight="1" x14ac:dyDescent="0.2">
      <c r="A150" s="74"/>
      <c r="B150" s="91" t="s">
        <v>11</v>
      </c>
      <c r="C150" s="64"/>
      <c r="D150" s="65"/>
      <c r="E150" s="66"/>
      <c r="F150" s="67"/>
    </row>
    <row r="151" spans="1:6" s="8" customFormat="1" ht="43.5" customHeight="1" x14ac:dyDescent="0.2">
      <c r="A151" s="74"/>
      <c r="B151" s="91" t="s">
        <v>12</v>
      </c>
      <c r="C151" s="64"/>
      <c r="D151" s="65"/>
      <c r="E151" s="66"/>
      <c r="F151" s="67"/>
    </row>
    <row r="152" spans="1:6" s="8" customFormat="1" ht="68.25" customHeight="1" x14ac:dyDescent="0.2">
      <c r="A152" s="74"/>
      <c r="B152" s="91" t="s">
        <v>28</v>
      </c>
      <c r="C152" s="64"/>
      <c r="D152" s="65"/>
      <c r="E152" s="66"/>
      <c r="F152" s="67"/>
    </row>
    <row r="153" spans="1:6" s="8" customFormat="1" x14ac:dyDescent="0.2">
      <c r="A153" s="74"/>
      <c r="B153" s="93"/>
      <c r="C153" s="64"/>
      <c r="D153" s="65"/>
      <c r="E153" s="66"/>
      <c r="F153" s="67"/>
    </row>
    <row r="154" spans="1:6" s="8" customFormat="1" x14ac:dyDescent="0.2">
      <c r="A154" s="74"/>
      <c r="B154" s="93"/>
      <c r="C154" s="64"/>
      <c r="D154" s="65"/>
      <c r="E154" s="66"/>
      <c r="F154" s="67"/>
    </row>
    <row r="155" spans="1:6" x14ac:dyDescent="0.2">
      <c r="A155" s="43"/>
      <c r="B155" s="94"/>
      <c r="C155" s="45"/>
      <c r="D155" s="46"/>
      <c r="E155" s="47"/>
      <c r="F155" s="48"/>
    </row>
    <row r="156" spans="1:6" x14ac:dyDescent="0.2">
      <c r="A156" s="43"/>
      <c r="B156" s="94"/>
      <c r="C156" s="45"/>
      <c r="D156" s="46"/>
      <c r="E156" s="47"/>
      <c r="F156" s="48"/>
    </row>
    <row r="157" spans="1:6" x14ac:dyDescent="0.2">
      <c r="A157" s="43"/>
      <c r="B157" s="94"/>
      <c r="C157" s="45"/>
      <c r="D157" s="46"/>
      <c r="E157" s="47"/>
      <c r="F157" s="48"/>
    </row>
    <row r="158" spans="1:6" x14ac:dyDescent="0.2">
      <c r="A158" s="43"/>
      <c r="B158" s="93"/>
      <c r="C158" s="45"/>
      <c r="D158" s="46"/>
      <c r="E158" s="47"/>
      <c r="F158" s="48"/>
    </row>
    <row r="159" spans="1:6" x14ac:dyDescent="0.2">
      <c r="A159" s="43" t="s">
        <v>39</v>
      </c>
      <c r="B159" s="95" t="s">
        <v>18</v>
      </c>
      <c r="C159" s="45"/>
      <c r="D159" s="46"/>
      <c r="E159" s="47"/>
      <c r="F159" s="48"/>
    </row>
    <row r="160" spans="1:6" x14ac:dyDescent="0.2">
      <c r="A160" s="43"/>
      <c r="B160" s="95"/>
      <c r="C160" s="45"/>
      <c r="D160" s="46"/>
      <c r="E160" s="47"/>
      <c r="F160" s="48"/>
    </row>
    <row r="161" spans="1:6" ht="15.75" x14ac:dyDescent="0.2">
      <c r="A161" s="43"/>
      <c r="B161" s="96" t="s">
        <v>35</v>
      </c>
      <c r="C161" s="45"/>
      <c r="D161" s="46"/>
      <c r="E161" s="47"/>
      <c r="F161" s="48"/>
    </row>
    <row r="162" spans="1:6" x14ac:dyDescent="0.2">
      <c r="A162" s="43"/>
      <c r="B162" s="59"/>
      <c r="C162" s="45"/>
      <c r="D162" s="46"/>
      <c r="E162" s="47"/>
      <c r="F162" s="48"/>
    </row>
    <row r="163" spans="1:6" s="25" customFormat="1" x14ac:dyDescent="0.2">
      <c r="A163" s="97" t="s">
        <v>43</v>
      </c>
      <c r="B163" s="98" t="s">
        <v>44</v>
      </c>
      <c r="C163" s="99"/>
      <c r="D163" s="100"/>
      <c r="E163" s="101"/>
      <c r="F163" s="102"/>
    </row>
    <row r="164" spans="1:6" s="25" customFormat="1" x14ac:dyDescent="0.2">
      <c r="A164" s="97"/>
      <c r="B164" s="98"/>
      <c r="C164" s="99"/>
      <c r="D164" s="100"/>
      <c r="E164" s="101"/>
      <c r="F164" s="102"/>
    </row>
    <row r="165" spans="1:6" x14ac:dyDescent="0.2">
      <c r="A165" s="43"/>
      <c r="B165" s="94" t="s">
        <v>73</v>
      </c>
      <c r="C165" s="45"/>
      <c r="D165" s="46"/>
      <c r="E165" s="47"/>
      <c r="F165" s="48"/>
    </row>
    <row r="166" spans="1:6" x14ac:dyDescent="0.2">
      <c r="A166" s="43"/>
      <c r="B166" s="94"/>
      <c r="C166" s="45"/>
      <c r="D166" s="46"/>
      <c r="E166" s="47"/>
      <c r="F166" s="48"/>
    </row>
    <row r="167" spans="1:6" ht="25.5" x14ac:dyDescent="0.2">
      <c r="A167" s="43"/>
      <c r="B167" s="94" t="s">
        <v>74</v>
      </c>
      <c r="C167" s="45"/>
      <c r="D167" s="46"/>
      <c r="E167" s="47"/>
      <c r="F167" s="48"/>
    </row>
    <row r="168" spans="1:6" x14ac:dyDescent="0.2">
      <c r="A168" s="43"/>
      <c r="B168" s="95" t="s">
        <v>75</v>
      </c>
      <c r="C168" s="45"/>
      <c r="D168" s="46"/>
      <c r="E168" s="47"/>
      <c r="F168" s="48"/>
    </row>
    <row r="169" spans="1:6" x14ac:dyDescent="0.2">
      <c r="A169" s="43"/>
      <c r="B169" s="95" t="s">
        <v>76</v>
      </c>
      <c r="C169" s="45"/>
      <c r="D169" s="46"/>
      <c r="E169" s="47"/>
      <c r="F169" s="48"/>
    </row>
    <row r="170" spans="1:6" x14ac:dyDescent="0.2">
      <c r="A170" s="43"/>
      <c r="B170" s="95" t="s">
        <v>77</v>
      </c>
      <c r="C170" s="45"/>
      <c r="D170" s="46"/>
      <c r="E170" s="47"/>
      <c r="F170" s="48"/>
    </row>
    <row r="171" spans="1:6" x14ac:dyDescent="0.2">
      <c r="A171" s="43"/>
      <c r="B171" s="95" t="s">
        <v>78</v>
      </c>
      <c r="C171" s="45"/>
      <c r="D171" s="46"/>
      <c r="E171" s="47"/>
      <c r="F171" s="48"/>
    </row>
    <row r="172" spans="1:6" x14ac:dyDescent="0.2">
      <c r="A172" s="43"/>
      <c r="B172" s="95" t="s">
        <v>79</v>
      </c>
      <c r="C172" s="45"/>
      <c r="D172" s="46"/>
      <c r="E172" s="47"/>
      <c r="F172" s="48"/>
    </row>
    <row r="173" spans="1:6" ht="13.5" thickBot="1" x14ac:dyDescent="0.25">
      <c r="A173" s="43"/>
      <c r="B173" s="59"/>
      <c r="C173" s="45"/>
      <c r="D173" s="46"/>
      <c r="E173" s="47"/>
      <c r="F173" s="48"/>
    </row>
    <row r="174" spans="1:6" s="2" customFormat="1" ht="26.25" thickBot="1" x14ac:dyDescent="0.3">
      <c r="A174" s="156" t="s">
        <v>242</v>
      </c>
      <c r="B174" s="157" t="s">
        <v>0</v>
      </c>
      <c r="C174" s="158" t="s">
        <v>2</v>
      </c>
      <c r="D174" s="159" t="s">
        <v>1</v>
      </c>
      <c r="E174" s="160" t="s">
        <v>3</v>
      </c>
      <c r="F174" s="161" t="s">
        <v>227</v>
      </c>
    </row>
    <row r="175" spans="1:6" s="2" customFormat="1" x14ac:dyDescent="0.25">
      <c r="A175" s="135"/>
      <c r="B175" s="136"/>
      <c r="C175" s="137"/>
      <c r="D175" s="138"/>
      <c r="E175" s="139"/>
      <c r="F175" s="140"/>
    </row>
    <row r="176" spans="1:6" s="2" customFormat="1" x14ac:dyDescent="0.25">
      <c r="A176" s="135" t="s">
        <v>47</v>
      </c>
      <c r="B176" s="141" t="s">
        <v>61</v>
      </c>
      <c r="C176" s="137"/>
      <c r="D176" s="138"/>
      <c r="E176" s="139"/>
      <c r="F176" s="140"/>
    </row>
    <row r="177" spans="1:27" s="2" customFormat="1" ht="25.5" x14ac:dyDescent="0.25">
      <c r="A177" s="135"/>
      <c r="B177" s="142" t="s">
        <v>65</v>
      </c>
      <c r="C177" s="137"/>
      <c r="D177" s="138"/>
      <c r="E177" s="139"/>
      <c r="F177" s="140"/>
    </row>
    <row r="178" spans="1:27" s="2" customFormat="1" ht="25.5" x14ac:dyDescent="0.25">
      <c r="A178" s="135"/>
      <c r="B178" s="142" t="s">
        <v>113</v>
      </c>
      <c r="C178" s="137"/>
      <c r="D178" s="138"/>
      <c r="E178" s="139"/>
      <c r="F178" s="140"/>
    </row>
    <row r="179" spans="1:27" s="2" customFormat="1" x14ac:dyDescent="0.25">
      <c r="A179" s="195"/>
      <c r="B179" s="196" t="s">
        <v>67</v>
      </c>
      <c r="C179" s="197" t="s">
        <v>66</v>
      </c>
      <c r="D179" s="198">
        <v>86</v>
      </c>
      <c r="E179" s="199"/>
      <c r="F179" s="200">
        <f>D179*E179</f>
        <v>0</v>
      </c>
    </row>
    <row r="180" spans="1:27" s="2" customFormat="1" x14ac:dyDescent="0.25">
      <c r="A180" s="135"/>
      <c r="B180" s="136"/>
      <c r="C180" s="137"/>
      <c r="D180" s="138"/>
      <c r="E180" s="139"/>
      <c r="F180" s="140"/>
    </row>
    <row r="181" spans="1:27" s="2" customFormat="1" x14ac:dyDescent="0.25">
      <c r="A181" s="135" t="s">
        <v>62</v>
      </c>
      <c r="B181" s="141" t="s">
        <v>63</v>
      </c>
      <c r="C181" s="137"/>
      <c r="D181" s="138"/>
      <c r="E181" s="139"/>
      <c r="F181" s="140"/>
    </row>
    <row r="182" spans="1:27" s="2" customFormat="1" ht="25.5" x14ac:dyDescent="0.25">
      <c r="A182" s="135"/>
      <c r="B182" s="142" t="s">
        <v>68</v>
      </c>
      <c r="C182" s="137"/>
      <c r="D182" s="138"/>
      <c r="E182" s="139"/>
      <c r="F182" s="140"/>
    </row>
    <row r="183" spans="1:27" s="2" customFormat="1" x14ac:dyDescent="0.25">
      <c r="A183" s="195"/>
      <c r="B183" s="196" t="s">
        <v>29</v>
      </c>
      <c r="C183" s="197" t="s">
        <v>26</v>
      </c>
      <c r="D183" s="198">
        <v>1</v>
      </c>
      <c r="E183" s="199"/>
      <c r="F183" s="200">
        <f>D183*E183</f>
        <v>0</v>
      </c>
    </row>
    <row r="184" spans="1:27" s="2" customFormat="1" x14ac:dyDescent="0.25">
      <c r="A184" s="135"/>
      <c r="B184" s="142"/>
      <c r="C184" s="137"/>
      <c r="D184" s="138"/>
      <c r="E184" s="139"/>
      <c r="F184" s="140"/>
    </row>
    <row r="185" spans="1:27" s="2" customFormat="1" x14ac:dyDescent="0.25">
      <c r="A185" s="135" t="s">
        <v>64</v>
      </c>
      <c r="B185" s="141" t="s">
        <v>114</v>
      </c>
      <c r="C185" s="137"/>
      <c r="D185" s="138"/>
      <c r="E185" s="139"/>
      <c r="F185" s="140"/>
    </row>
    <row r="186" spans="1:27" s="2" customFormat="1" x14ac:dyDescent="0.25">
      <c r="A186" s="135"/>
      <c r="B186" s="142" t="s">
        <v>115</v>
      </c>
      <c r="C186" s="137"/>
      <c r="D186" s="138"/>
      <c r="E186" s="139"/>
      <c r="F186" s="140"/>
    </row>
    <row r="187" spans="1:27" s="2" customFormat="1" x14ac:dyDescent="0.25">
      <c r="A187" s="195"/>
      <c r="B187" s="196" t="s">
        <v>29</v>
      </c>
      <c r="C187" s="197" t="s">
        <v>26</v>
      </c>
      <c r="D187" s="198">
        <v>1</v>
      </c>
      <c r="E187" s="199"/>
      <c r="F187" s="200">
        <f>D187*E187</f>
        <v>0</v>
      </c>
    </row>
    <row r="188" spans="1:27" s="24" customFormat="1" x14ac:dyDescent="0.2">
      <c r="A188" s="144"/>
      <c r="B188" s="145"/>
      <c r="C188" s="146"/>
      <c r="D188" s="147"/>
      <c r="E188" s="148"/>
      <c r="F188" s="149"/>
      <c r="G188" s="23"/>
      <c r="H188" s="23"/>
      <c r="I188" s="23"/>
      <c r="J188" s="23"/>
      <c r="K188" s="23"/>
      <c r="L188" s="23"/>
      <c r="M188" s="23"/>
      <c r="N188" s="23"/>
      <c r="O188" s="23"/>
      <c r="P188" s="23"/>
      <c r="Q188" s="23"/>
      <c r="R188" s="23"/>
      <c r="S188" s="23"/>
      <c r="T188" s="23"/>
      <c r="U188" s="23"/>
      <c r="V188" s="23"/>
      <c r="W188" s="23"/>
      <c r="X188" s="23"/>
      <c r="Y188" s="23"/>
      <c r="Z188" s="23"/>
      <c r="AA188" s="23"/>
    </row>
    <row r="189" spans="1:27" s="22" customFormat="1" ht="13.5" thickBot="1" x14ac:dyDescent="0.25">
      <c r="A189" s="150"/>
      <c r="B189" s="151"/>
      <c r="C189" s="152"/>
      <c r="D189" s="153"/>
      <c r="E189" s="154"/>
      <c r="F189" s="155"/>
    </row>
    <row r="190" spans="1:27" ht="13.5" thickBot="1" x14ac:dyDescent="0.25">
      <c r="A190" s="162" t="s">
        <v>45</v>
      </c>
      <c r="B190" s="163" t="s">
        <v>46</v>
      </c>
      <c r="C190" s="164"/>
      <c r="D190" s="165"/>
      <c r="E190" s="166" t="s">
        <v>228</v>
      </c>
      <c r="F190" s="167">
        <f>SUM(F179:F189)</f>
        <v>0</v>
      </c>
    </row>
    <row r="191" spans="1:27" x14ac:dyDescent="0.2">
      <c r="A191" s="78"/>
      <c r="B191" s="108"/>
      <c r="C191" s="80"/>
      <c r="D191" s="81"/>
      <c r="E191" s="82"/>
      <c r="F191" s="83"/>
    </row>
    <row r="192" spans="1:27" x14ac:dyDescent="0.2">
      <c r="A192" s="103"/>
      <c r="B192" s="104"/>
      <c r="C192" s="105"/>
      <c r="D192" s="77"/>
      <c r="E192" s="106"/>
      <c r="F192" s="107"/>
    </row>
    <row r="193" spans="1:6" x14ac:dyDescent="0.2">
      <c r="A193" s="103"/>
      <c r="B193" s="104"/>
      <c r="C193" s="105"/>
      <c r="D193" s="77"/>
      <c r="E193" s="106"/>
      <c r="F193" s="107"/>
    </row>
    <row r="194" spans="1:6" s="21" customFormat="1" x14ac:dyDescent="0.2">
      <c r="A194" s="50"/>
      <c r="B194" s="109"/>
      <c r="C194" s="52"/>
      <c r="D194" s="53"/>
      <c r="E194" s="54"/>
      <c r="F194" s="55"/>
    </row>
    <row r="195" spans="1:6" s="25" customFormat="1" x14ac:dyDescent="0.2">
      <c r="A195" s="97" t="s">
        <v>48</v>
      </c>
      <c r="B195" s="98" t="s">
        <v>49</v>
      </c>
      <c r="C195" s="99"/>
      <c r="D195" s="100"/>
      <c r="E195" s="101"/>
      <c r="F195" s="102"/>
    </row>
    <row r="196" spans="1:6" s="25" customFormat="1" x14ac:dyDescent="0.2">
      <c r="A196" s="97"/>
      <c r="B196" s="98"/>
      <c r="C196" s="99"/>
      <c r="D196" s="100"/>
      <c r="E196" s="101"/>
      <c r="F196" s="102"/>
    </row>
    <row r="197" spans="1:6" x14ac:dyDescent="0.2">
      <c r="A197" s="43"/>
      <c r="B197" s="95" t="s">
        <v>80</v>
      </c>
      <c r="C197" s="45"/>
      <c r="D197" s="46"/>
      <c r="E197" s="47"/>
      <c r="F197" s="48"/>
    </row>
    <row r="198" spans="1:6" x14ac:dyDescent="0.2">
      <c r="A198" s="43"/>
      <c r="B198" s="93"/>
      <c r="C198" s="45"/>
      <c r="D198" s="46"/>
      <c r="E198" s="47"/>
      <c r="F198" s="48"/>
    </row>
    <row r="199" spans="1:6" ht="25.5" x14ac:dyDescent="0.2">
      <c r="A199" s="43"/>
      <c r="B199" s="94" t="s">
        <v>81</v>
      </c>
      <c r="C199" s="45"/>
      <c r="D199" s="46"/>
      <c r="E199" s="47"/>
      <c r="F199" s="48"/>
    </row>
    <row r="200" spans="1:6" ht="127.5" x14ac:dyDescent="0.2">
      <c r="A200" s="43"/>
      <c r="B200" s="94" t="s">
        <v>82</v>
      </c>
      <c r="C200" s="45"/>
      <c r="D200" s="46"/>
      <c r="E200" s="47"/>
      <c r="F200" s="48"/>
    </row>
    <row r="201" spans="1:6" ht="38.25" x14ac:dyDescent="0.2">
      <c r="A201" s="43"/>
      <c r="B201" s="94" t="s">
        <v>83</v>
      </c>
      <c r="C201" s="45"/>
      <c r="D201" s="46"/>
      <c r="E201" s="47"/>
      <c r="F201" s="48"/>
    </row>
    <row r="202" spans="1:6" ht="38.25" x14ac:dyDescent="0.2">
      <c r="A202" s="43"/>
      <c r="B202" s="94" t="s">
        <v>84</v>
      </c>
      <c r="C202" s="45"/>
      <c r="D202" s="46"/>
      <c r="E202" s="47"/>
      <c r="F202" s="48"/>
    </row>
    <row r="203" spans="1:6" x14ac:dyDescent="0.2">
      <c r="A203" s="43"/>
      <c r="B203" s="94" t="s">
        <v>85</v>
      </c>
      <c r="C203" s="45"/>
      <c r="D203" s="46"/>
      <c r="E203" s="47"/>
      <c r="F203" s="48"/>
    </row>
    <row r="204" spans="1:6" ht="38.25" x14ac:dyDescent="0.2">
      <c r="A204" s="43"/>
      <c r="B204" s="94" t="s">
        <v>86</v>
      </c>
      <c r="C204" s="45"/>
      <c r="D204" s="46"/>
      <c r="E204" s="47"/>
      <c r="F204" s="48"/>
    </row>
    <row r="205" spans="1:6" ht="51" x14ac:dyDescent="0.2">
      <c r="A205" s="43"/>
      <c r="B205" s="94" t="s">
        <v>87</v>
      </c>
      <c r="C205" s="45"/>
      <c r="D205" s="46"/>
      <c r="E205" s="47"/>
      <c r="F205" s="48"/>
    </row>
    <row r="206" spans="1:6" ht="38.25" x14ac:dyDescent="0.2">
      <c r="A206" s="43"/>
      <c r="B206" s="94" t="s">
        <v>88</v>
      </c>
      <c r="C206" s="45"/>
      <c r="D206" s="46"/>
      <c r="E206" s="47"/>
      <c r="F206" s="48"/>
    </row>
    <row r="207" spans="1:6" ht="51" x14ac:dyDescent="0.2">
      <c r="A207" s="43"/>
      <c r="B207" s="94" t="s">
        <v>89</v>
      </c>
      <c r="C207" s="45"/>
      <c r="D207" s="46"/>
      <c r="E207" s="47"/>
      <c r="F207" s="48"/>
    </row>
    <row r="208" spans="1:6" ht="38.25" x14ac:dyDescent="0.2">
      <c r="A208" s="43"/>
      <c r="B208" s="94" t="s">
        <v>90</v>
      </c>
      <c r="C208" s="45"/>
      <c r="D208" s="46"/>
      <c r="E208" s="47"/>
      <c r="F208" s="48"/>
    </row>
    <row r="209" spans="1:6" ht="63.75" x14ac:dyDescent="0.2">
      <c r="A209" s="43"/>
      <c r="B209" s="94" t="s">
        <v>235</v>
      </c>
      <c r="C209" s="45"/>
      <c r="D209" s="46"/>
      <c r="E209" s="47"/>
      <c r="F209" s="48"/>
    </row>
    <row r="210" spans="1:6" x14ac:dyDescent="0.2">
      <c r="A210" s="43"/>
      <c r="B210" s="94"/>
      <c r="C210" s="45"/>
      <c r="D210" s="46"/>
      <c r="E210" s="47"/>
      <c r="F210" s="48"/>
    </row>
    <row r="211" spans="1:6" x14ac:dyDescent="0.2">
      <c r="A211" s="43"/>
      <c r="B211" s="94" t="s">
        <v>91</v>
      </c>
      <c r="C211" s="45"/>
      <c r="D211" s="46"/>
      <c r="E211" s="47"/>
      <c r="F211" s="48"/>
    </row>
    <row r="212" spans="1:6" x14ac:dyDescent="0.2">
      <c r="A212" s="43"/>
      <c r="B212" s="94" t="s">
        <v>92</v>
      </c>
      <c r="C212" s="45"/>
      <c r="D212" s="46"/>
      <c r="E212" s="47"/>
      <c r="F212" s="48"/>
    </row>
    <row r="213" spans="1:6" x14ac:dyDescent="0.2">
      <c r="A213" s="43"/>
      <c r="B213" s="94" t="s">
        <v>93</v>
      </c>
      <c r="C213" s="45"/>
      <c r="D213" s="46"/>
      <c r="E213" s="47"/>
      <c r="F213" s="48"/>
    </row>
    <row r="214" spans="1:6" x14ac:dyDescent="0.2">
      <c r="A214" s="43"/>
      <c r="B214" s="94" t="s">
        <v>94</v>
      </c>
      <c r="C214" s="45"/>
      <c r="D214" s="46"/>
      <c r="E214" s="47"/>
      <c r="F214" s="48"/>
    </row>
    <row r="215" spans="1:6" x14ac:dyDescent="0.2">
      <c r="A215" s="43"/>
      <c r="B215" s="94" t="s">
        <v>95</v>
      </c>
      <c r="C215" s="45"/>
      <c r="D215" s="46"/>
      <c r="E215" s="47"/>
      <c r="F215" s="48"/>
    </row>
    <row r="216" spans="1:6" ht="13.5" thickBot="1" x14ac:dyDescent="0.25">
      <c r="A216" s="43"/>
      <c r="B216" s="59"/>
      <c r="C216" s="45"/>
      <c r="D216" s="46"/>
      <c r="E216" s="47"/>
      <c r="F216" s="48"/>
    </row>
    <row r="217" spans="1:6" s="2" customFormat="1" ht="26.25" thickBot="1" x14ac:dyDescent="0.3">
      <c r="A217" s="156" t="s">
        <v>242</v>
      </c>
      <c r="B217" s="157" t="s">
        <v>0</v>
      </c>
      <c r="C217" s="158" t="s">
        <v>2</v>
      </c>
      <c r="D217" s="159" t="s">
        <v>1</v>
      </c>
      <c r="E217" s="160" t="s">
        <v>3</v>
      </c>
      <c r="F217" s="161" t="s">
        <v>227</v>
      </c>
    </row>
    <row r="218" spans="1:6" s="2" customFormat="1" x14ac:dyDescent="0.25">
      <c r="A218" s="135"/>
      <c r="B218" s="136"/>
      <c r="C218" s="137"/>
      <c r="D218" s="138"/>
      <c r="E218" s="139"/>
      <c r="F218" s="140"/>
    </row>
    <row r="219" spans="1:6" s="2" customFormat="1" x14ac:dyDescent="0.25">
      <c r="A219" s="135" t="s">
        <v>99</v>
      </c>
      <c r="B219" s="168" t="s">
        <v>116</v>
      </c>
      <c r="C219" s="137"/>
      <c r="D219" s="138"/>
      <c r="E219" s="139"/>
      <c r="F219" s="140"/>
    </row>
    <row r="220" spans="1:6" s="2" customFormat="1" ht="25.5" x14ac:dyDescent="0.25">
      <c r="A220" s="135"/>
      <c r="B220" s="169" t="s">
        <v>117</v>
      </c>
      <c r="C220" s="137"/>
      <c r="D220" s="138"/>
      <c r="E220" s="139"/>
      <c r="F220" s="140"/>
    </row>
    <row r="221" spans="1:6" s="2" customFormat="1" ht="38.25" x14ac:dyDescent="0.25">
      <c r="A221" s="135"/>
      <c r="B221" s="169" t="s">
        <v>118</v>
      </c>
      <c r="C221" s="137"/>
      <c r="D221" s="138"/>
      <c r="E221" s="139"/>
      <c r="F221" s="140"/>
    </row>
    <row r="222" spans="1:6" s="2" customFormat="1" x14ac:dyDescent="0.25">
      <c r="A222" s="135"/>
      <c r="B222" s="170" t="s">
        <v>120</v>
      </c>
      <c r="C222" s="137"/>
      <c r="D222" s="138"/>
      <c r="E222" s="139"/>
      <c r="F222" s="140"/>
    </row>
    <row r="223" spans="1:6" s="2" customFormat="1" x14ac:dyDescent="0.25">
      <c r="A223" s="195"/>
      <c r="B223" s="201" t="s">
        <v>70</v>
      </c>
      <c r="C223" s="197" t="s">
        <v>69</v>
      </c>
      <c r="D223" s="202">
        <v>33</v>
      </c>
      <c r="E223" s="199"/>
      <c r="F223" s="200">
        <f>D223*E223</f>
        <v>0</v>
      </c>
    </row>
    <row r="224" spans="1:6" s="2" customFormat="1" x14ac:dyDescent="0.25">
      <c r="A224" s="135"/>
      <c r="B224" s="169"/>
      <c r="C224" s="137"/>
      <c r="D224" s="138"/>
      <c r="E224" s="139"/>
      <c r="F224" s="140"/>
    </row>
    <row r="225" spans="1:6" s="27" customFormat="1" x14ac:dyDescent="0.25">
      <c r="A225" s="171" t="s">
        <v>100</v>
      </c>
      <c r="B225" s="172" t="s">
        <v>119</v>
      </c>
      <c r="C225" s="173"/>
      <c r="D225" s="174"/>
      <c r="E225" s="175"/>
      <c r="F225" s="176"/>
    </row>
    <row r="226" spans="1:6" s="26" customFormat="1" ht="25.5" x14ac:dyDescent="0.25">
      <c r="A226" s="177"/>
      <c r="B226" s="178" t="s">
        <v>121</v>
      </c>
      <c r="C226" s="179"/>
      <c r="D226" s="180"/>
      <c r="E226" s="181"/>
      <c r="F226" s="182"/>
    </row>
    <row r="227" spans="1:6" s="26" customFormat="1" ht="25.5" x14ac:dyDescent="0.25">
      <c r="A227" s="177"/>
      <c r="B227" s="178" t="s">
        <v>236</v>
      </c>
      <c r="C227" s="179"/>
      <c r="D227" s="180"/>
      <c r="E227" s="181"/>
      <c r="F227" s="182"/>
    </row>
    <row r="228" spans="1:6" s="26" customFormat="1" x14ac:dyDescent="0.25">
      <c r="A228" s="177"/>
      <c r="B228" s="178"/>
      <c r="C228" s="179"/>
      <c r="D228" s="180"/>
      <c r="E228" s="181"/>
      <c r="F228" s="182"/>
    </row>
    <row r="229" spans="1:6" s="26" customFormat="1" x14ac:dyDescent="0.25">
      <c r="A229" s="203"/>
      <c r="B229" s="201" t="s">
        <v>70</v>
      </c>
      <c r="C229" s="197" t="s">
        <v>69</v>
      </c>
      <c r="D229" s="198">
        <v>165</v>
      </c>
      <c r="E229" s="199"/>
      <c r="F229" s="204">
        <f>D229*E229</f>
        <v>0</v>
      </c>
    </row>
    <row r="230" spans="1:6" s="2" customFormat="1" x14ac:dyDescent="0.25">
      <c r="A230" s="135"/>
      <c r="B230" s="169"/>
      <c r="C230" s="137"/>
      <c r="D230" s="138"/>
      <c r="E230" s="139"/>
      <c r="F230" s="140"/>
    </row>
    <row r="231" spans="1:6" s="2" customFormat="1" x14ac:dyDescent="0.25">
      <c r="A231" s="135" t="s">
        <v>101</v>
      </c>
      <c r="B231" s="168" t="s">
        <v>122</v>
      </c>
      <c r="C231" s="137"/>
      <c r="D231" s="138"/>
      <c r="E231" s="139"/>
      <c r="F231" s="140"/>
    </row>
    <row r="232" spans="1:6" s="2" customFormat="1" ht="25.5" x14ac:dyDescent="0.25">
      <c r="A232" s="135"/>
      <c r="B232" s="178" t="s">
        <v>123</v>
      </c>
      <c r="C232" s="137"/>
      <c r="D232" s="138"/>
      <c r="E232" s="139"/>
      <c r="F232" s="140"/>
    </row>
    <row r="233" spans="1:6" s="2" customFormat="1" ht="25.5" x14ac:dyDescent="0.25">
      <c r="A233" s="135"/>
      <c r="B233" s="183" t="s">
        <v>216</v>
      </c>
      <c r="C233" s="137"/>
      <c r="D233" s="138"/>
      <c r="E233" s="139"/>
      <c r="F233" s="140"/>
    </row>
    <row r="234" spans="1:6" s="2" customFormat="1" ht="25.5" x14ac:dyDescent="0.25">
      <c r="A234" s="135"/>
      <c r="B234" s="183" t="s">
        <v>237</v>
      </c>
      <c r="C234" s="137"/>
      <c r="D234" s="138"/>
      <c r="E234" s="139"/>
      <c r="F234" s="140"/>
    </row>
    <row r="235" spans="1:6" s="2" customFormat="1" x14ac:dyDescent="0.25">
      <c r="A235" s="135"/>
      <c r="B235" s="178" t="s">
        <v>71</v>
      </c>
      <c r="C235" s="137"/>
      <c r="D235" s="138"/>
      <c r="E235" s="139"/>
      <c r="F235" s="140"/>
    </row>
    <row r="236" spans="1:6" s="2" customFormat="1" x14ac:dyDescent="0.25">
      <c r="A236" s="195"/>
      <c r="B236" s="201" t="s">
        <v>67</v>
      </c>
      <c r="C236" s="197" t="s">
        <v>66</v>
      </c>
      <c r="D236" s="198">
        <v>33</v>
      </c>
      <c r="E236" s="199"/>
      <c r="F236" s="200">
        <f>D236*E236</f>
        <v>0</v>
      </c>
    </row>
    <row r="237" spans="1:6" s="2" customFormat="1" x14ac:dyDescent="0.25">
      <c r="A237" s="135"/>
      <c r="B237" s="169"/>
      <c r="C237" s="137"/>
      <c r="D237" s="143"/>
      <c r="E237" s="139"/>
      <c r="F237" s="140"/>
    </row>
    <row r="238" spans="1:6" s="2" customFormat="1" x14ac:dyDescent="0.25">
      <c r="A238" s="135" t="s">
        <v>102</v>
      </c>
      <c r="B238" s="141" t="s">
        <v>219</v>
      </c>
      <c r="C238" s="137"/>
      <c r="D238" s="138"/>
      <c r="E238" s="139"/>
      <c r="F238" s="140"/>
    </row>
    <row r="239" spans="1:6" s="2" customFormat="1" ht="25.5" x14ac:dyDescent="0.25">
      <c r="A239" s="135"/>
      <c r="B239" s="170" t="s">
        <v>216</v>
      </c>
      <c r="C239" s="137"/>
      <c r="D239" s="138"/>
      <c r="E239" s="139"/>
      <c r="F239" s="140"/>
    </row>
    <row r="240" spans="1:6" s="2" customFormat="1" ht="25.5" x14ac:dyDescent="0.25">
      <c r="A240" s="135"/>
      <c r="B240" s="170" t="s">
        <v>238</v>
      </c>
      <c r="C240" s="137"/>
      <c r="D240" s="138"/>
      <c r="E240" s="139"/>
      <c r="F240" s="140"/>
    </row>
    <row r="241" spans="1:6" s="2" customFormat="1" x14ac:dyDescent="0.25">
      <c r="A241" s="135"/>
      <c r="B241" s="169" t="s">
        <v>220</v>
      </c>
      <c r="C241" s="137"/>
      <c r="D241" s="138"/>
      <c r="E241" s="139"/>
      <c r="F241" s="140"/>
    </row>
    <row r="242" spans="1:6" s="2" customFormat="1" x14ac:dyDescent="0.25">
      <c r="A242" s="195"/>
      <c r="B242" s="201" t="s">
        <v>217</v>
      </c>
      <c r="C242" s="197" t="s">
        <v>66</v>
      </c>
      <c r="D242" s="198">
        <v>50</v>
      </c>
      <c r="E242" s="199"/>
      <c r="F242" s="200">
        <f>D242*E242</f>
        <v>0</v>
      </c>
    </row>
    <row r="243" spans="1:6" s="2" customFormat="1" x14ac:dyDescent="0.25">
      <c r="A243" s="135"/>
      <c r="B243" s="136"/>
      <c r="C243" s="137"/>
      <c r="D243" s="138"/>
      <c r="E243" s="139"/>
      <c r="F243" s="140"/>
    </row>
    <row r="244" spans="1:6" s="2" customFormat="1" x14ac:dyDescent="0.25">
      <c r="A244" s="135" t="s">
        <v>125</v>
      </c>
      <c r="B244" s="168" t="s">
        <v>126</v>
      </c>
      <c r="C244" s="137"/>
      <c r="D244" s="138"/>
      <c r="E244" s="139"/>
      <c r="F244" s="140"/>
    </row>
    <row r="245" spans="1:6" s="2" customFormat="1" x14ac:dyDescent="0.25">
      <c r="A245" s="135"/>
      <c r="B245" s="178" t="s">
        <v>127</v>
      </c>
      <c r="C245" s="137"/>
      <c r="D245" s="138"/>
      <c r="E245" s="139"/>
      <c r="F245" s="140"/>
    </row>
    <row r="246" spans="1:6" s="2" customFormat="1" x14ac:dyDescent="0.25">
      <c r="A246" s="135"/>
      <c r="B246" s="178" t="s">
        <v>71</v>
      </c>
      <c r="C246" s="137"/>
      <c r="D246" s="138"/>
      <c r="E246" s="139"/>
      <c r="F246" s="140"/>
    </row>
    <row r="247" spans="1:6" s="2" customFormat="1" x14ac:dyDescent="0.25">
      <c r="A247" s="195"/>
      <c r="B247" s="201" t="s">
        <v>70</v>
      </c>
      <c r="C247" s="197" t="s">
        <v>69</v>
      </c>
      <c r="D247" s="198">
        <v>165</v>
      </c>
      <c r="E247" s="199"/>
      <c r="F247" s="200">
        <f>D247*E247</f>
        <v>0</v>
      </c>
    </row>
    <row r="248" spans="1:6" s="2" customFormat="1" x14ac:dyDescent="0.25">
      <c r="A248" s="135"/>
      <c r="B248" s="169"/>
      <c r="C248" s="137"/>
      <c r="D248" s="143"/>
      <c r="E248" s="139"/>
      <c r="F248" s="140"/>
    </row>
    <row r="249" spans="1:6" s="2" customFormat="1" x14ac:dyDescent="0.25">
      <c r="A249" s="135" t="s">
        <v>124</v>
      </c>
      <c r="B249" s="168" t="s">
        <v>128</v>
      </c>
      <c r="C249" s="137"/>
      <c r="D249" s="138"/>
      <c r="E249" s="139"/>
      <c r="F249" s="140"/>
    </row>
    <row r="250" spans="1:6" s="2" customFormat="1" ht="25.5" x14ac:dyDescent="0.25">
      <c r="A250" s="135"/>
      <c r="B250" s="178" t="s">
        <v>129</v>
      </c>
      <c r="C250" s="137"/>
      <c r="D250" s="138"/>
      <c r="E250" s="139"/>
      <c r="F250" s="140"/>
    </row>
    <row r="251" spans="1:6" s="2" customFormat="1" x14ac:dyDescent="0.25">
      <c r="A251" s="195"/>
      <c r="B251" s="205" t="s">
        <v>29</v>
      </c>
      <c r="C251" s="197" t="s">
        <v>26</v>
      </c>
      <c r="D251" s="198">
        <v>1</v>
      </c>
      <c r="E251" s="199"/>
      <c r="F251" s="200">
        <f>D251*E251</f>
        <v>0</v>
      </c>
    </row>
    <row r="252" spans="1:6" s="2" customFormat="1" x14ac:dyDescent="0.25">
      <c r="A252" s="135"/>
      <c r="B252" s="136"/>
      <c r="C252" s="137"/>
      <c r="D252" s="138"/>
      <c r="E252" s="139"/>
      <c r="F252" s="140"/>
    </row>
    <row r="253" spans="1:6" s="2" customFormat="1" x14ac:dyDescent="0.25">
      <c r="A253" s="135" t="s">
        <v>218</v>
      </c>
      <c r="B253" s="168" t="s">
        <v>98</v>
      </c>
      <c r="C253" s="137"/>
      <c r="D253" s="138"/>
      <c r="E253" s="139"/>
      <c r="F253" s="140"/>
    </row>
    <row r="254" spans="1:6" s="2" customFormat="1" ht="25.5" x14ac:dyDescent="0.25">
      <c r="A254" s="135"/>
      <c r="B254" s="169" t="s">
        <v>72</v>
      </c>
      <c r="C254" s="137"/>
      <c r="D254" s="138"/>
      <c r="E254" s="139"/>
      <c r="F254" s="140"/>
    </row>
    <row r="255" spans="1:6" s="2" customFormat="1" x14ac:dyDescent="0.25">
      <c r="A255" s="135"/>
      <c r="B255" s="170" t="s">
        <v>97</v>
      </c>
      <c r="C255" s="137"/>
      <c r="D255" s="138"/>
      <c r="E255" s="139"/>
      <c r="F255" s="140"/>
    </row>
    <row r="256" spans="1:6" s="2" customFormat="1" x14ac:dyDescent="0.25">
      <c r="A256" s="195"/>
      <c r="B256" s="201" t="s">
        <v>96</v>
      </c>
      <c r="C256" s="197" t="s">
        <v>26</v>
      </c>
      <c r="D256" s="198">
        <v>1</v>
      </c>
      <c r="E256" s="199"/>
      <c r="F256" s="200">
        <f>D256*E256</f>
        <v>0</v>
      </c>
    </row>
    <row r="257" spans="1:27" s="2" customFormat="1" x14ac:dyDescent="0.25">
      <c r="A257" s="135"/>
      <c r="B257" s="169"/>
      <c r="C257" s="137"/>
      <c r="D257" s="138"/>
      <c r="E257" s="139"/>
      <c r="F257" s="140"/>
    </row>
    <row r="258" spans="1:27" s="24" customFormat="1" x14ac:dyDescent="0.2">
      <c r="A258" s="144"/>
      <c r="B258" s="145"/>
      <c r="C258" s="146"/>
      <c r="D258" s="147"/>
      <c r="E258" s="148"/>
      <c r="F258" s="149"/>
      <c r="G258" s="23"/>
      <c r="H258" s="23"/>
      <c r="I258" s="23"/>
      <c r="J258" s="23"/>
      <c r="K258" s="23"/>
      <c r="L258" s="23"/>
      <c r="M258" s="23"/>
      <c r="N258" s="23"/>
      <c r="O258" s="23"/>
      <c r="P258" s="23"/>
      <c r="Q258" s="23"/>
      <c r="R258" s="23"/>
      <c r="S258" s="23"/>
      <c r="T258" s="23"/>
      <c r="U258" s="23"/>
      <c r="V258" s="23"/>
      <c r="W258" s="23"/>
      <c r="X258" s="23"/>
      <c r="Y258" s="23"/>
      <c r="Z258" s="23"/>
      <c r="AA258" s="23"/>
    </row>
    <row r="259" spans="1:27" s="22" customFormat="1" ht="13.5" thickBot="1" x14ac:dyDescent="0.25">
      <c r="A259" s="150"/>
      <c r="B259" s="151"/>
      <c r="C259" s="152"/>
      <c r="D259" s="153"/>
      <c r="E259" s="154"/>
      <c r="F259" s="155"/>
    </row>
    <row r="260" spans="1:27" ht="13.5" thickBot="1" x14ac:dyDescent="0.25">
      <c r="A260" s="162" t="s">
        <v>51</v>
      </c>
      <c r="B260" s="163" t="s">
        <v>50</v>
      </c>
      <c r="C260" s="164"/>
      <c r="D260" s="165"/>
      <c r="E260" s="166" t="s">
        <v>228</v>
      </c>
      <c r="F260" s="167">
        <f>SUM(F195:F259)</f>
        <v>0</v>
      </c>
    </row>
    <row r="261" spans="1:27" x14ac:dyDescent="0.2">
      <c r="A261" s="78"/>
      <c r="B261" s="108"/>
      <c r="C261" s="80"/>
      <c r="D261" s="81"/>
      <c r="E261" s="82"/>
      <c r="F261" s="83"/>
    </row>
    <row r="262" spans="1:27" ht="12" customHeight="1" x14ac:dyDescent="0.2">
      <c r="A262" s="103"/>
      <c r="B262" s="104"/>
      <c r="C262" s="105"/>
      <c r="D262" s="77"/>
      <c r="E262" s="106"/>
      <c r="F262" s="107"/>
    </row>
    <row r="263" spans="1:27" s="21" customFormat="1" x14ac:dyDescent="0.2">
      <c r="A263" s="50"/>
      <c r="B263" s="109"/>
      <c r="C263" s="52"/>
      <c r="D263" s="53"/>
      <c r="E263" s="54"/>
      <c r="F263" s="55"/>
    </row>
    <row r="264" spans="1:27" s="25" customFormat="1" x14ac:dyDescent="0.2">
      <c r="A264" s="97" t="s">
        <v>52</v>
      </c>
      <c r="B264" s="98" t="s">
        <v>130</v>
      </c>
      <c r="C264" s="99"/>
      <c r="D264" s="100"/>
      <c r="E264" s="101"/>
      <c r="F264" s="102"/>
    </row>
    <row r="265" spans="1:27" ht="13.5" thickBot="1" x14ac:dyDescent="0.25">
      <c r="A265" s="43"/>
      <c r="B265" s="59"/>
      <c r="C265" s="45"/>
      <c r="D265" s="46"/>
      <c r="E265" s="47"/>
      <c r="F265" s="48"/>
    </row>
    <row r="266" spans="1:27" s="2" customFormat="1" ht="26.25" thickBot="1" x14ac:dyDescent="0.3">
      <c r="A266" s="156" t="s">
        <v>242</v>
      </c>
      <c r="B266" s="157" t="s">
        <v>0</v>
      </c>
      <c r="C266" s="158" t="s">
        <v>2</v>
      </c>
      <c r="D266" s="159" t="s">
        <v>1</v>
      </c>
      <c r="E266" s="160" t="s">
        <v>3</v>
      </c>
      <c r="F266" s="189" t="s">
        <v>241</v>
      </c>
    </row>
    <row r="267" spans="1:27" s="2" customFormat="1" x14ac:dyDescent="0.25">
      <c r="A267" s="135"/>
      <c r="B267" s="136"/>
      <c r="C267" s="137"/>
      <c r="D267" s="138"/>
      <c r="E267" s="139"/>
      <c r="F267" s="140"/>
    </row>
    <row r="268" spans="1:27" s="28" customFormat="1" x14ac:dyDescent="0.25">
      <c r="A268" s="184" t="s">
        <v>53</v>
      </c>
      <c r="B268" s="168" t="s">
        <v>131</v>
      </c>
      <c r="C268" s="185"/>
      <c r="D268" s="143"/>
      <c r="E268" s="139"/>
      <c r="F268" s="140"/>
    </row>
    <row r="269" spans="1:27" s="28" customFormat="1" ht="38.25" x14ac:dyDescent="0.25">
      <c r="A269" s="184"/>
      <c r="B269" s="178" t="s">
        <v>133</v>
      </c>
      <c r="C269" s="185"/>
      <c r="D269" s="143"/>
      <c r="E269" s="139"/>
      <c r="F269" s="140"/>
    </row>
    <row r="270" spans="1:27" s="28" customFormat="1" ht="25.5" x14ac:dyDescent="0.25">
      <c r="A270" s="184"/>
      <c r="B270" s="178" t="s">
        <v>132</v>
      </c>
      <c r="C270" s="185"/>
      <c r="D270" s="143"/>
      <c r="E270" s="139"/>
      <c r="F270" s="140"/>
    </row>
    <row r="271" spans="1:27" s="28" customFormat="1" ht="31.5" customHeight="1" x14ac:dyDescent="0.25">
      <c r="A271" s="184"/>
      <c r="B271" s="178" t="s">
        <v>136</v>
      </c>
      <c r="C271" s="185"/>
      <c r="D271" s="143"/>
      <c r="E271" s="139"/>
      <c r="F271" s="140"/>
    </row>
    <row r="272" spans="1:27" s="28" customFormat="1" x14ac:dyDescent="0.25">
      <c r="A272" s="184"/>
      <c r="B272" s="178"/>
      <c r="C272" s="185"/>
      <c r="D272" s="143"/>
      <c r="E272" s="139"/>
      <c r="F272" s="140"/>
    </row>
    <row r="273" spans="1:13" s="2" customFormat="1" x14ac:dyDescent="0.25">
      <c r="A273" s="135"/>
      <c r="B273" s="169" t="s">
        <v>135</v>
      </c>
      <c r="C273" s="137"/>
      <c r="D273" s="138"/>
      <c r="E273" s="139"/>
      <c r="F273" s="140"/>
    </row>
    <row r="274" spans="1:13" s="28" customFormat="1" x14ac:dyDescent="0.25">
      <c r="A274" s="184"/>
      <c r="B274" s="178" t="s">
        <v>134</v>
      </c>
      <c r="C274" s="185"/>
      <c r="D274" s="143"/>
      <c r="E274" s="139"/>
      <c r="F274" s="140"/>
    </row>
    <row r="275" spans="1:13" s="2" customFormat="1" x14ac:dyDescent="0.25">
      <c r="A275" s="195"/>
      <c r="B275" s="201" t="s">
        <v>96</v>
      </c>
      <c r="C275" s="197" t="s">
        <v>26</v>
      </c>
      <c r="D275" s="198">
        <v>1</v>
      </c>
      <c r="E275" s="199"/>
      <c r="F275" s="200">
        <f>D275*E275</f>
        <v>0</v>
      </c>
    </row>
    <row r="276" spans="1:13" s="28" customFormat="1" x14ac:dyDescent="0.25">
      <c r="A276" s="184"/>
      <c r="B276" s="186"/>
      <c r="C276" s="185"/>
      <c r="D276" s="143"/>
      <c r="E276" s="139"/>
      <c r="F276" s="140"/>
    </row>
    <row r="277" spans="1:13" s="22" customFormat="1" x14ac:dyDescent="0.2">
      <c r="A277" s="144"/>
      <c r="B277" s="145"/>
      <c r="C277" s="146"/>
      <c r="D277" s="147"/>
      <c r="E277" s="148"/>
      <c r="F277" s="187"/>
    </row>
    <row r="278" spans="1:13" ht="13.5" thickBot="1" x14ac:dyDescent="0.25">
      <c r="A278" s="150"/>
      <c r="B278" s="151"/>
      <c r="C278" s="152"/>
      <c r="D278" s="153"/>
      <c r="E278" s="154"/>
      <c r="F278" s="188"/>
    </row>
    <row r="279" spans="1:13" ht="13.5" thickBot="1" x14ac:dyDescent="0.25">
      <c r="A279" s="162" t="s">
        <v>54</v>
      </c>
      <c r="B279" s="190" t="s">
        <v>245</v>
      </c>
      <c r="C279" s="164"/>
      <c r="D279" s="165"/>
      <c r="E279" s="166" t="s">
        <v>228</v>
      </c>
      <c r="F279" s="191">
        <f>SUM(F264:F278)</f>
        <v>0</v>
      </c>
    </row>
    <row r="280" spans="1:13" x14ac:dyDescent="0.2">
      <c r="A280" s="78"/>
      <c r="B280" s="108"/>
      <c r="C280" s="80"/>
      <c r="D280" s="81"/>
      <c r="E280" s="82"/>
      <c r="F280" s="83"/>
    </row>
    <row r="281" spans="1:13" ht="15.75" x14ac:dyDescent="0.2">
      <c r="A281" s="43"/>
      <c r="B281" s="96" t="s">
        <v>36</v>
      </c>
      <c r="C281" s="45"/>
      <c r="D281" s="46"/>
      <c r="E281" s="47"/>
      <c r="F281" s="48"/>
    </row>
    <row r="282" spans="1:13" s="25" customFormat="1" x14ac:dyDescent="0.2">
      <c r="A282" s="43"/>
      <c r="B282" s="59"/>
      <c r="C282" s="45"/>
      <c r="D282" s="46"/>
      <c r="E282" s="47"/>
      <c r="F282" s="48"/>
    </row>
    <row r="283" spans="1:13" s="21" customFormat="1" x14ac:dyDescent="0.2">
      <c r="A283" s="110" t="s">
        <v>55</v>
      </c>
      <c r="B283" s="111" t="s">
        <v>210</v>
      </c>
      <c r="C283" s="112"/>
      <c r="D283" s="113"/>
      <c r="E283" s="114"/>
      <c r="F283" s="115"/>
    </row>
    <row r="284" spans="1:13" s="21" customFormat="1" x14ac:dyDescent="0.2">
      <c r="A284" s="110"/>
      <c r="B284" s="111"/>
      <c r="C284" s="112"/>
      <c r="D284" s="113"/>
      <c r="E284" s="114"/>
      <c r="F284" s="115"/>
    </row>
    <row r="285" spans="1:13" x14ac:dyDescent="0.2">
      <c r="A285" s="43"/>
      <c r="B285" s="95" t="s">
        <v>169</v>
      </c>
      <c r="C285" s="45"/>
      <c r="D285" s="46"/>
      <c r="E285" s="47"/>
      <c r="F285" s="48"/>
    </row>
    <row r="286" spans="1:13" s="29" customFormat="1" ht="12.6" customHeight="1" x14ac:dyDescent="0.25">
      <c r="A286" s="116"/>
      <c r="B286" s="117"/>
      <c r="C286" s="118"/>
      <c r="D286" s="118"/>
      <c r="E286" s="118"/>
      <c r="F286" s="118"/>
      <c r="G286" s="30"/>
      <c r="H286" s="30"/>
      <c r="I286" s="30"/>
      <c r="J286" s="30"/>
      <c r="K286" s="30"/>
      <c r="L286" s="30"/>
      <c r="M286" s="30"/>
    </row>
    <row r="287" spans="1:13" s="31" customFormat="1" ht="65.25" customHeight="1" x14ac:dyDescent="0.25">
      <c r="A287" s="119"/>
      <c r="B287" s="120" t="s">
        <v>239</v>
      </c>
      <c r="C287" s="118"/>
      <c r="D287" s="118"/>
      <c r="E287" s="118"/>
      <c r="F287" s="118"/>
      <c r="G287" s="30"/>
      <c r="H287" s="30"/>
      <c r="I287" s="30"/>
      <c r="J287" s="30"/>
      <c r="K287" s="30"/>
      <c r="L287" s="30"/>
      <c r="M287" s="30"/>
    </row>
    <row r="288" spans="1:13" s="32" customFormat="1" ht="26.25" customHeight="1" x14ac:dyDescent="0.25">
      <c r="A288" s="121"/>
      <c r="B288" s="122" t="s">
        <v>170</v>
      </c>
      <c r="C288" s="118"/>
      <c r="D288" s="118"/>
      <c r="E288" s="118"/>
      <c r="F288" s="118"/>
      <c r="G288" s="30"/>
      <c r="H288" s="30"/>
      <c r="I288" s="30"/>
      <c r="J288" s="30"/>
      <c r="K288" s="30"/>
      <c r="L288" s="30"/>
      <c r="M288" s="30"/>
    </row>
    <row r="289" spans="1:13" s="32" customFormat="1" ht="12.75" customHeight="1" x14ac:dyDescent="0.25">
      <c r="A289" s="121"/>
      <c r="B289" s="123" t="s">
        <v>171</v>
      </c>
      <c r="C289" s="118"/>
      <c r="D289" s="118"/>
      <c r="E289" s="118"/>
      <c r="F289" s="118"/>
      <c r="G289" s="30"/>
      <c r="H289" s="30"/>
      <c r="I289" s="30"/>
      <c r="J289" s="30"/>
      <c r="K289" s="30"/>
      <c r="L289" s="30"/>
      <c r="M289" s="30"/>
    </row>
    <row r="290" spans="1:13" s="33" customFormat="1" ht="26.25" customHeight="1" x14ac:dyDescent="0.25">
      <c r="A290" s="124"/>
      <c r="B290" s="125" t="s">
        <v>172</v>
      </c>
      <c r="C290" s="126"/>
      <c r="D290" s="126"/>
      <c r="E290" s="126"/>
      <c r="F290" s="126"/>
      <c r="G290" s="34"/>
      <c r="H290" s="34"/>
      <c r="I290" s="34"/>
      <c r="J290" s="34"/>
      <c r="K290" s="34"/>
      <c r="L290" s="34"/>
      <c r="M290" s="34"/>
    </row>
    <row r="291" spans="1:13" s="33" customFormat="1" ht="27.75" customHeight="1" x14ac:dyDescent="0.25">
      <c r="A291" s="124"/>
      <c r="B291" s="125" t="s">
        <v>173</v>
      </c>
      <c r="C291" s="126"/>
      <c r="D291" s="126"/>
      <c r="E291" s="126"/>
      <c r="F291" s="126"/>
      <c r="G291" s="34"/>
      <c r="H291" s="34"/>
      <c r="I291" s="34"/>
      <c r="J291" s="34"/>
      <c r="K291" s="34"/>
      <c r="L291" s="34"/>
      <c r="M291" s="34"/>
    </row>
    <row r="292" spans="1:13" s="33" customFormat="1" ht="39.75" customHeight="1" x14ac:dyDescent="0.25">
      <c r="A292" s="124"/>
      <c r="B292" s="125" t="s">
        <v>174</v>
      </c>
      <c r="C292" s="126"/>
      <c r="D292" s="126"/>
      <c r="E292" s="126"/>
      <c r="F292" s="126"/>
      <c r="G292" s="34"/>
      <c r="H292" s="34"/>
      <c r="I292" s="34"/>
      <c r="J292" s="34"/>
      <c r="K292" s="34"/>
      <c r="L292" s="34"/>
      <c r="M292" s="34"/>
    </row>
    <row r="293" spans="1:13" s="33" customFormat="1" ht="27.75" customHeight="1" x14ac:dyDescent="0.25">
      <c r="A293" s="124"/>
      <c r="B293" s="125" t="s">
        <v>175</v>
      </c>
      <c r="C293" s="126"/>
      <c r="D293" s="126"/>
      <c r="E293" s="126"/>
      <c r="F293" s="126"/>
      <c r="G293" s="34"/>
      <c r="H293" s="34"/>
      <c r="I293" s="34"/>
      <c r="J293" s="34"/>
      <c r="K293" s="34"/>
      <c r="L293" s="34"/>
      <c r="M293" s="34"/>
    </row>
    <row r="294" spans="1:13" s="35" customFormat="1" ht="26.25" customHeight="1" x14ac:dyDescent="0.25">
      <c r="A294" s="41"/>
      <c r="B294" s="125" t="s">
        <v>176</v>
      </c>
      <c r="C294" s="126"/>
      <c r="D294" s="126"/>
      <c r="E294" s="126"/>
      <c r="F294" s="126"/>
      <c r="G294" s="34"/>
      <c r="H294" s="34"/>
      <c r="I294" s="34"/>
      <c r="J294" s="34"/>
      <c r="K294" s="34"/>
      <c r="L294" s="34"/>
      <c r="M294" s="34"/>
    </row>
    <row r="295" spans="1:13" s="35" customFormat="1" ht="27" customHeight="1" x14ac:dyDescent="0.25">
      <c r="A295" s="41"/>
      <c r="B295" s="125" t="s">
        <v>177</v>
      </c>
      <c r="C295" s="126"/>
      <c r="D295" s="126"/>
      <c r="E295" s="126"/>
      <c r="F295" s="126"/>
      <c r="G295" s="36"/>
      <c r="H295" s="34"/>
      <c r="I295" s="34"/>
      <c r="J295" s="34"/>
      <c r="K295" s="34"/>
      <c r="L295" s="34"/>
      <c r="M295" s="34"/>
    </row>
    <row r="296" spans="1:13" s="35" customFormat="1" ht="25.5" customHeight="1" x14ac:dyDescent="0.25">
      <c r="A296" s="41"/>
      <c r="B296" s="125" t="s">
        <v>178</v>
      </c>
      <c r="C296" s="126"/>
      <c r="D296" s="126"/>
      <c r="E296" s="126"/>
      <c r="F296" s="126"/>
      <c r="G296" s="36"/>
      <c r="H296" s="34"/>
      <c r="I296" s="34"/>
      <c r="J296" s="34"/>
      <c r="K296" s="34"/>
      <c r="L296" s="34"/>
      <c r="M296" s="34"/>
    </row>
    <row r="297" spans="1:13" s="35" customFormat="1" ht="24.75" customHeight="1" x14ac:dyDescent="0.25">
      <c r="A297" s="41"/>
      <c r="B297" s="125" t="s">
        <v>179</v>
      </c>
      <c r="C297" s="126"/>
      <c r="D297" s="126"/>
      <c r="E297" s="126"/>
      <c r="F297" s="126"/>
      <c r="G297" s="36"/>
      <c r="H297" s="34"/>
      <c r="I297" s="34"/>
      <c r="J297" s="34"/>
      <c r="K297" s="34"/>
      <c r="L297" s="34"/>
      <c r="M297" s="34"/>
    </row>
    <row r="298" spans="1:13" s="35" customFormat="1" ht="26.25" customHeight="1" x14ac:dyDescent="0.25">
      <c r="A298" s="41"/>
      <c r="B298" s="125" t="s">
        <v>180</v>
      </c>
      <c r="C298" s="126"/>
      <c r="D298" s="126"/>
      <c r="E298" s="126"/>
      <c r="F298" s="126"/>
      <c r="G298" s="34"/>
      <c r="H298" s="34"/>
      <c r="I298" s="34"/>
      <c r="J298" s="34"/>
      <c r="K298" s="34"/>
      <c r="L298" s="34"/>
      <c r="M298" s="34"/>
    </row>
    <row r="299" spans="1:13" s="35" customFormat="1" ht="28.5" customHeight="1" x14ac:dyDescent="0.25">
      <c r="A299" s="41"/>
      <c r="B299" s="125" t="s">
        <v>181</v>
      </c>
      <c r="C299" s="126"/>
      <c r="D299" s="126"/>
      <c r="E299" s="126"/>
      <c r="F299" s="126"/>
      <c r="G299" s="34"/>
      <c r="H299" s="34"/>
      <c r="I299" s="34"/>
      <c r="J299" s="34"/>
      <c r="K299" s="34"/>
      <c r="L299" s="34"/>
      <c r="M299" s="34"/>
    </row>
    <row r="300" spans="1:13" s="35" customFormat="1" ht="12.75" customHeight="1" x14ac:dyDescent="0.25">
      <c r="A300" s="41"/>
      <c r="B300" s="122"/>
      <c r="C300" s="118"/>
      <c r="D300" s="118"/>
      <c r="E300" s="118"/>
      <c r="F300" s="118"/>
      <c r="G300" s="30"/>
      <c r="H300" s="30"/>
      <c r="I300" s="30"/>
      <c r="J300" s="30"/>
      <c r="K300" s="30"/>
      <c r="L300" s="30"/>
      <c r="M300" s="30"/>
    </row>
    <row r="301" spans="1:13" s="35" customFormat="1" ht="12.75" customHeight="1" x14ac:dyDescent="0.25">
      <c r="A301" s="41"/>
      <c r="B301" s="123" t="s">
        <v>182</v>
      </c>
      <c r="C301" s="118"/>
      <c r="D301" s="118"/>
      <c r="E301" s="118"/>
      <c r="F301" s="118"/>
      <c r="G301" s="30"/>
      <c r="H301" s="30"/>
      <c r="I301" s="30"/>
      <c r="J301" s="30"/>
      <c r="K301" s="30"/>
      <c r="L301" s="30"/>
      <c r="M301" s="30"/>
    </row>
    <row r="302" spans="1:13" s="37" customFormat="1" ht="12.75" customHeight="1" x14ac:dyDescent="0.2">
      <c r="A302" s="127"/>
      <c r="B302" s="128" t="s">
        <v>183</v>
      </c>
      <c r="C302" s="129"/>
      <c r="D302" s="129"/>
      <c r="E302" s="129"/>
      <c r="F302" s="130"/>
      <c r="G302" s="39"/>
      <c r="H302" s="38"/>
      <c r="I302" s="38"/>
      <c r="J302" s="38"/>
      <c r="K302" s="38"/>
      <c r="L302" s="38"/>
      <c r="M302" s="38"/>
    </row>
    <row r="303" spans="1:13" s="37" customFormat="1" ht="12.75" customHeight="1" x14ac:dyDescent="0.2">
      <c r="A303" s="127"/>
      <c r="B303" s="128" t="s">
        <v>184</v>
      </c>
      <c r="C303" s="129"/>
      <c r="D303" s="129"/>
      <c r="E303" s="129"/>
      <c r="F303" s="130"/>
      <c r="G303" s="39"/>
      <c r="H303" s="38"/>
      <c r="I303" s="38"/>
      <c r="J303" s="38"/>
      <c r="K303" s="38"/>
      <c r="L303" s="38"/>
      <c r="M303" s="38"/>
    </row>
    <row r="304" spans="1:13" s="37" customFormat="1" ht="12.75" customHeight="1" x14ac:dyDescent="0.2">
      <c r="A304" s="127"/>
      <c r="B304" s="128" t="s">
        <v>185</v>
      </c>
      <c r="C304" s="129"/>
      <c r="D304" s="129"/>
      <c r="E304" s="129"/>
      <c r="F304" s="130"/>
      <c r="G304" s="39"/>
      <c r="H304" s="38"/>
      <c r="I304" s="38"/>
      <c r="J304" s="38"/>
      <c r="K304" s="38"/>
      <c r="L304" s="38"/>
      <c r="M304" s="38"/>
    </row>
    <row r="305" spans="1:13" s="37" customFormat="1" ht="12.75" customHeight="1" x14ac:dyDescent="0.2">
      <c r="A305" s="127"/>
      <c r="B305" s="128" t="s">
        <v>186</v>
      </c>
      <c r="C305" s="129"/>
      <c r="D305" s="129"/>
      <c r="E305" s="130"/>
      <c r="F305" s="129"/>
      <c r="G305" s="38"/>
      <c r="H305" s="38"/>
      <c r="I305" s="38"/>
      <c r="J305" s="38"/>
      <c r="K305" s="38"/>
      <c r="L305" s="38"/>
      <c r="M305" s="38"/>
    </row>
    <row r="306" spans="1:13" s="37" customFormat="1" ht="12.75" customHeight="1" x14ac:dyDescent="0.2">
      <c r="A306" s="127"/>
      <c r="B306" s="128" t="s">
        <v>187</v>
      </c>
      <c r="C306" s="129"/>
      <c r="D306" s="129"/>
      <c r="E306" s="129"/>
      <c r="F306" s="130"/>
      <c r="G306" s="38"/>
      <c r="H306" s="38"/>
      <c r="I306" s="38"/>
      <c r="J306" s="38"/>
      <c r="K306" s="38"/>
      <c r="L306" s="38"/>
      <c r="M306" s="38"/>
    </row>
    <row r="307" spans="1:13" s="37" customFormat="1" ht="12.75" customHeight="1" x14ac:dyDescent="0.2">
      <c r="A307" s="127"/>
      <c r="B307" s="128" t="s">
        <v>188</v>
      </c>
      <c r="C307" s="130"/>
      <c r="D307" s="129"/>
      <c r="E307" s="129"/>
      <c r="F307" s="129"/>
      <c r="G307" s="38"/>
      <c r="H307" s="38"/>
      <c r="I307" s="38"/>
      <c r="J307" s="38"/>
      <c r="K307" s="38"/>
      <c r="L307" s="38"/>
      <c r="M307" s="38"/>
    </row>
    <row r="308" spans="1:13" s="37" customFormat="1" ht="12.75" customHeight="1" x14ac:dyDescent="0.2">
      <c r="A308" s="127"/>
      <c r="B308" s="128" t="s">
        <v>189</v>
      </c>
      <c r="C308" s="130"/>
      <c r="D308" s="129"/>
      <c r="E308" s="129"/>
      <c r="F308" s="129"/>
      <c r="G308" s="38"/>
      <c r="H308" s="38"/>
      <c r="I308" s="38"/>
      <c r="J308" s="38"/>
      <c r="K308" s="38"/>
      <c r="L308" s="38"/>
      <c r="M308" s="38"/>
    </row>
    <row r="309" spans="1:13" s="37" customFormat="1" ht="12.75" customHeight="1" x14ac:dyDescent="0.2">
      <c r="A309" s="127"/>
      <c r="B309" s="128" t="s">
        <v>190</v>
      </c>
      <c r="C309" s="129"/>
      <c r="D309" s="129"/>
      <c r="E309" s="130"/>
      <c r="F309" s="129"/>
      <c r="G309" s="38"/>
      <c r="H309" s="38"/>
      <c r="I309" s="38"/>
      <c r="J309" s="38"/>
      <c r="K309" s="38"/>
      <c r="L309" s="38"/>
      <c r="M309" s="38"/>
    </row>
    <row r="310" spans="1:13" s="32" customFormat="1" ht="41.25" customHeight="1" x14ac:dyDescent="0.2">
      <c r="A310" s="121"/>
      <c r="B310" s="122" t="s">
        <v>191</v>
      </c>
      <c r="C310" s="131"/>
      <c r="D310" s="131"/>
      <c r="E310" s="131"/>
      <c r="F310" s="131"/>
      <c r="G310" s="40"/>
      <c r="H310" s="40"/>
      <c r="I310" s="40"/>
      <c r="J310" s="40"/>
      <c r="K310" s="40"/>
      <c r="L310" s="40"/>
      <c r="M310" s="40"/>
    </row>
    <row r="311" spans="1:13" s="32" customFormat="1" ht="12" x14ac:dyDescent="0.2">
      <c r="A311" s="121"/>
      <c r="B311" s="122"/>
      <c r="C311" s="131"/>
      <c r="D311" s="131"/>
      <c r="E311" s="131"/>
      <c r="F311" s="131"/>
      <c r="G311" s="40"/>
      <c r="H311" s="40"/>
      <c r="I311" s="40"/>
      <c r="J311" s="40"/>
      <c r="K311" s="40"/>
      <c r="L311" s="40"/>
      <c r="M311" s="40"/>
    </row>
    <row r="312" spans="1:13" s="35" customFormat="1" ht="40.5" customHeight="1" x14ac:dyDescent="0.2">
      <c r="A312" s="41"/>
      <c r="B312" s="122" t="s">
        <v>192</v>
      </c>
      <c r="C312" s="131"/>
      <c r="D312" s="131"/>
      <c r="E312" s="131"/>
      <c r="F312" s="131"/>
      <c r="G312" s="40"/>
      <c r="H312" s="40"/>
      <c r="I312" s="40"/>
      <c r="J312" s="40"/>
      <c r="K312" s="40"/>
      <c r="L312" s="40"/>
      <c r="M312" s="40"/>
    </row>
    <row r="313" spans="1:13" s="35" customFormat="1" ht="12" x14ac:dyDescent="0.2">
      <c r="A313" s="41"/>
      <c r="B313" s="122"/>
      <c r="C313" s="131"/>
      <c r="D313" s="131"/>
      <c r="E313" s="131"/>
      <c r="F313" s="131"/>
      <c r="G313" s="40"/>
      <c r="H313" s="40"/>
      <c r="I313" s="40"/>
      <c r="J313" s="40"/>
      <c r="K313" s="40"/>
      <c r="L313" s="40"/>
      <c r="M313" s="40"/>
    </row>
    <row r="314" spans="1:13" s="35" customFormat="1" ht="12" x14ac:dyDescent="0.2">
      <c r="A314" s="41"/>
      <c r="B314" s="123" t="s">
        <v>193</v>
      </c>
      <c r="C314" s="131"/>
      <c r="D314" s="131"/>
      <c r="E314" s="131"/>
      <c r="F314" s="131"/>
      <c r="G314" s="40"/>
      <c r="H314" s="40"/>
      <c r="I314" s="40"/>
      <c r="J314" s="40"/>
      <c r="K314" s="40"/>
      <c r="L314" s="40"/>
      <c r="M314" s="40"/>
    </row>
    <row r="315" spans="1:13" s="35" customFormat="1" ht="24" x14ac:dyDescent="0.2">
      <c r="A315" s="41"/>
      <c r="B315" s="122" t="s">
        <v>194</v>
      </c>
      <c r="C315" s="131"/>
      <c r="D315" s="131"/>
      <c r="E315" s="131"/>
      <c r="F315" s="131"/>
      <c r="G315" s="40"/>
      <c r="H315" s="40"/>
      <c r="I315" s="40"/>
      <c r="J315" s="40"/>
      <c r="K315" s="40"/>
      <c r="L315" s="40"/>
      <c r="M315" s="40"/>
    </row>
    <row r="316" spans="1:13" s="35" customFormat="1" ht="12" x14ac:dyDescent="0.2">
      <c r="A316" s="41"/>
      <c r="B316" s="122" t="s">
        <v>195</v>
      </c>
      <c r="C316" s="131"/>
      <c r="D316" s="131"/>
      <c r="E316" s="131"/>
      <c r="F316" s="131"/>
      <c r="G316" s="40"/>
      <c r="H316" s="40"/>
      <c r="I316" s="40"/>
      <c r="J316" s="40"/>
      <c r="K316" s="40"/>
      <c r="L316" s="40"/>
      <c r="M316" s="40"/>
    </row>
    <row r="317" spans="1:13" s="42" customFormat="1" ht="12" x14ac:dyDescent="0.2">
      <c r="A317" s="132"/>
      <c r="B317" s="122" t="s">
        <v>196</v>
      </c>
      <c r="C317" s="131"/>
      <c r="D317" s="131"/>
      <c r="E317" s="131"/>
      <c r="F317" s="131"/>
      <c r="G317" s="40"/>
      <c r="H317" s="40"/>
      <c r="I317" s="40"/>
      <c r="J317" s="40"/>
      <c r="K317" s="40"/>
      <c r="L317" s="40"/>
      <c r="M317" s="40"/>
    </row>
    <row r="318" spans="1:13" s="42" customFormat="1" ht="12" x14ac:dyDescent="0.2">
      <c r="A318" s="132"/>
      <c r="B318" s="122" t="s">
        <v>197</v>
      </c>
      <c r="C318" s="131"/>
      <c r="D318" s="131"/>
      <c r="E318" s="131"/>
      <c r="F318" s="131"/>
      <c r="G318" s="40"/>
      <c r="H318" s="40"/>
      <c r="I318" s="40"/>
      <c r="J318" s="40"/>
      <c r="K318" s="40"/>
      <c r="L318" s="40"/>
      <c r="M318" s="40"/>
    </row>
    <row r="319" spans="1:13" s="42" customFormat="1" ht="94.5" customHeight="1" x14ac:dyDescent="0.2">
      <c r="A319" s="132"/>
      <c r="B319" s="122" t="s">
        <v>198</v>
      </c>
      <c r="C319" s="131"/>
      <c r="D319" s="131"/>
      <c r="E319" s="131"/>
      <c r="F319" s="131"/>
      <c r="G319" s="40"/>
      <c r="H319" s="40"/>
      <c r="I319" s="40"/>
      <c r="J319" s="40"/>
      <c r="K319" s="40"/>
      <c r="L319" s="40"/>
      <c r="M319" s="40"/>
    </row>
    <row r="320" spans="1:13" s="42" customFormat="1" ht="78.75" customHeight="1" x14ac:dyDescent="0.2">
      <c r="A320" s="132"/>
      <c r="B320" s="122" t="s">
        <v>199</v>
      </c>
      <c r="C320" s="131"/>
      <c r="D320" s="131"/>
      <c r="E320" s="131"/>
      <c r="F320" s="131"/>
      <c r="G320" s="40"/>
      <c r="H320" s="40"/>
      <c r="I320" s="40"/>
      <c r="J320" s="40"/>
      <c r="K320" s="40"/>
      <c r="L320" s="40"/>
      <c r="M320" s="40"/>
    </row>
    <row r="321" spans="1:13" s="42" customFormat="1" ht="66" customHeight="1" x14ac:dyDescent="0.2">
      <c r="A321" s="132"/>
      <c r="B321" s="122" t="s">
        <v>200</v>
      </c>
      <c r="C321" s="131"/>
      <c r="D321" s="131"/>
      <c r="E321" s="131"/>
      <c r="F321" s="131"/>
      <c r="G321" s="40"/>
      <c r="H321" s="40"/>
      <c r="I321" s="40"/>
      <c r="J321" s="40"/>
      <c r="K321" s="40"/>
      <c r="L321" s="40"/>
      <c r="M321" s="40"/>
    </row>
    <row r="322" spans="1:13" s="42" customFormat="1" ht="66" customHeight="1" x14ac:dyDescent="0.2">
      <c r="A322" s="132"/>
      <c r="B322" s="122" t="s">
        <v>201</v>
      </c>
      <c r="C322" s="131"/>
      <c r="D322" s="131"/>
      <c r="E322" s="131"/>
      <c r="F322" s="131"/>
      <c r="G322" s="40"/>
      <c r="H322" s="40"/>
      <c r="I322" s="40"/>
      <c r="J322" s="40"/>
      <c r="K322" s="40"/>
      <c r="L322" s="40"/>
      <c r="M322" s="40"/>
    </row>
    <row r="323" spans="1:13" s="35" customFormat="1" ht="30.75" customHeight="1" x14ac:dyDescent="0.2">
      <c r="A323" s="41"/>
      <c r="B323" s="122" t="s">
        <v>202</v>
      </c>
      <c r="C323" s="131"/>
      <c r="D323" s="131"/>
      <c r="E323" s="131"/>
      <c r="F323" s="131"/>
      <c r="G323" s="40"/>
      <c r="H323" s="40"/>
      <c r="I323" s="40"/>
      <c r="J323" s="40"/>
      <c r="K323" s="40"/>
      <c r="L323" s="40"/>
      <c r="M323" s="40"/>
    </row>
    <row r="324" spans="1:13" s="35" customFormat="1" ht="9" customHeight="1" x14ac:dyDescent="0.2">
      <c r="A324" s="41"/>
      <c r="B324" s="122"/>
      <c r="C324" s="131"/>
      <c r="D324" s="131"/>
      <c r="E324" s="131"/>
      <c r="F324" s="131"/>
      <c r="G324" s="40"/>
      <c r="H324" s="40"/>
      <c r="I324" s="40"/>
      <c r="J324" s="40"/>
      <c r="K324" s="40"/>
      <c r="L324" s="40"/>
      <c r="M324" s="40"/>
    </row>
    <row r="325" spans="1:13" s="35" customFormat="1" ht="12" x14ac:dyDescent="0.2">
      <c r="A325" s="41"/>
      <c r="B325" s="123" t="s">
        <v>203</v>
      </c>
      <c r="C325" s="131"/>
      <c r="D325" s="131"/>
      <c r="E325" s="131"/>
      <c r="F325" s="131"/>
      <c r="G325" s="40"/>
      <c r="H325" s="40"/>
      <c r="I325" s="40"/>
      <c r="J325" s="40"/>
      <c r="K325" s="40"/>
      <c r="L325" s="40"/>
      <c r="M325" s="40"/>
    </row>
    <row r="326" spans="1:13" s="35" customFormat="1" ht="41.25" customHeight="1" x14ac:dyDescent="0.2">
      <c r="A326" s="41"/>
      <c r="B326" s="122" t="s">
        <v>204</v>
      </c>
      <c r="C326" s="131"/>
      <c r="D326" s="131"/>
      <c r="E326" s="131"/>
      <c r="F326" s="131"/>
      <c r="G326" s="40"/>
      <c r="H326" s="40"/>
      <c r="I326" s="40"/>
      <c r="J326" s="40"/>
      <c r="K326" s="40"/>
      <c r="L326" s="40"/>
      <c r="M326" s="40"/>
    </row>
    <row r="327" spans="1:13" s="35" customFormat="1" ht="78.75" customHeight="1" x14ac:dyDescent="0.2">
      <c r="A327" s="41"/>
      <c r="B327" s="122" t="s">
        <v>205</v>
      </c>
      <c r="C327" s="131"/>
      <c r="D327" s="131"/>
      <c r="E327" s="131"/>
      <c r="F327" s="131"/>
      <c r="G327" s="40"/>
      <c r="H327" s="40"/>
      <c r="I327" s="40"/>
      <c r="J327" s="40"/>
      <c r="K327" s="40"/>
      <c r="L327" s="40"/>
      <c r="M327" s="40"/>
    </row>
    <row r="328" spans="1:13" s="35" customFormat="1" ht="12" x14ac:dyDescent="0.2">
      <c r="A328" s="41"/>
      <c r="B328" s="122"/>
      <c r="C328" s="131"/>
      <c r="D328" s="131"/>
      <c r="E328" s="131"/>
      <c r="F328" s="131"/>
      <c r="G328" s="40"/>
      <c r="H328" s="40"/>
      <c r="I328" s="40"/>
      <c r="J328" s="40"/>
      <c r="K328" s="40"/>
      <c r="L328" s="40"/>
      <c r="M328" s="40"/>
    </row>
    <row r="329" spans="1:13" s="42" customFormat="1" ht="12" x14ac:dyDescent="0.2">
      <c r="A329" s="132"/>
      <c r="B329" s="123" t="s">
        <v>206</v>
      </c>
      <c r="C329" s="131"/>
      <c r="D329" s="131"/>
      <c r="E329" s="131"/>
      <c r="F329" s="131"/>
      <c r="G329" s="40"/>
      <c r="H329" s="40"/>
      <c r="I329" s="40"/>
      <c r="J329" s="40"/>
      <c r="K329" s="40"/>
      <c r="L329" s="40"/>
      <c r="M329" s="40"/>
    </row>
    <row r="330" spans="1:13" s="41" customFormat="1" ht="156" customHeight="1" x14ac:dyDescent="0.2">
      <c r="B330" s="122" t="s">
        <v>207</v>
      </c>
      <c r="C330" s="131"/>
      <c r="D330" s="131"/>
      <c r="E330" s="131"/>
      <c r="F330" s="131"/>
      <c r="G330" s="40"/>
      <c r="H330" s="40"/>
      <c r="I330" s="40"/>
      <c r="J330" s="40"/>
      <c r="K330" s="40"/>
      <c r="L330" s="40"/>
      <c r="M330" s="40"/>
    </row>
    <row r="331" spans="1:13" s="41" customFormat="1" ht="12" x14ac:dyDescent="0.2">
      <c r="B331" s="123" t="s">
        <v>208</v>
      </c>
      <c r="C331" s="131"/>
      <c r="D331" s="131"/>
      <c r="E331" s="131"/>
      <c r="F331" s="131"/>
      <c r="G331" s="40"/>
      <c r="H331" s="40"/>
      <c r="I331" s="40"/>
      <c r="J331" s="40"/>
      <c r="K331" s="40"/>
      <c r="L331" s="40"/>
      <c r="M331" s="40"/>
    </row>
    <row r="332" spans="1:13" s="41" customFormat="1" ht="155.25" customHeight="1" x14ac:dyDescent="0.2">
      <c r="B332" s="122" t="s">
        <v>209</v>
      </c>
      <c r="C332" s="131"/>
      <c r="D332" s="131"/>
      <c r="E332" s="131"/>
      <c r="F332" s="131"/>
      <c r="G332" s="40"/>
      <c r="H332" s="40"/>
      <c r="I332" s="40"/>
      <c r="J332" s="40"/>
      <c r="K332" s="40"/>
      <c r="L332" s="40"/>
      <c r="M332" s="40"/>
    </row>
    <row r="333" spans="1:13" s="41" customFormat="1" ht="12" x14ac:dyDescent="0.2">
      <c r="B333" s="122"/>
      <c r="C333" s="131"/>
      <c r="D333" s="131"/>
      <c r="E333" s="131"/>
      <c r="F333" s="131"/>
      <c r="G333" s="40"/>
      <c r="H333" s="40"/>
      <c r="I333" s="40"/>
      <c r="J333" s="40"/>
      <c r="K333" s="40"/>
      <c r="L333" s="40"/>
      <c r="M333" s="40"/>
    </row>
    <row r="334" spans="1:13" s="2" customFormat="1" ht="13.5" thickBot="1" x14ac:dyDescent="0.25">
      <c r="A334" s="43"/>
      <c r="B334" s="59"/>
      <c r="C334" s="45"/>
      <c r="D334" s="46"/>
      <c r="E334" s="47"/>
      <c r="F334" s="48"/>
    </row>
    <row r="335" spans="1:13" s="2" customFormat="1" ht="26.25" thickBot="1" x14ac:dyDescent="0.3">
      <c r="A335" s="156" t="s">
        <v>242</v>
      </c>
      <c r="B335" s="157" t="s">
        <v>0</v>
      </c>
      <c r="C335" s="158" t="s">
        <v>2</v>
      </c>
      <c r="D335" s="159" t="s">
        <v>1</v>
      </c>
      <c r="E335" s="160" t="s">
        <v>3</v>
      </c>
      <c r="F335" s="161" t="s">
        <v>227</v>
      </c>
    </row>
    <row r="336" spans="1:13" s="2" customFormat="1" x14ac:dyDescent="0.25">
      <c r="A336" s="135"/>
      <c r="B336" s="136"/>
      <c r="C336" s="137"/>
      <c r="D336" s="138"/>
      <c r="E336" s="139"/>
      <c r="F336" s="140"/>
    </row>
    <row r="337" spans="1:6" s="2" customFormat="1" x14ac:dyDescent="0.25">
      <c r="A337" s="135"/>
      <c r="B337" s="136"/>
      <c r="C337" s="137"/>
      <c r="D337" s="138"/>
      <c r="E337" s="139"/>
      <c r="F337" s="140"/>
    </row>
    <row r="338" spans="1:6" s="27" customFormat="1" x14ac:dyDescent="0.25">
      <c r="A338" s="171" t="s">
        <v>56</v>
      </c>
      <c r="B338" s="192" t="s">
        <v>215</v>
      </c>
      <c r="C338" s="173"/>
      <c r="D338" s="174"/>
      <c r="E338" s="175"/>
      <c r="F338" s="176"/>
    </row>
    <row r="339" spans="1:6" s="27" customFormat="1" ht="51" x14ac:dyDescent="0.25">
      <c r="A339" s="171"/>
      <c r="B339" s="169" t="s">
        <v>240</v>
      </c>
      <c r="C339" s="173"/>
      <c r="D339" s="174"/>
      <c r="E339" s="175"/>
      <c r="F339" s="176"/>
    </row>
    <row r="340" spans="1:6" s="2" customFormat="1" ht="25.5" x14ac:dyDescent="0.25">
      <c r="A340" s="135"/>
      <c r="B340" s="169" t="s">
        <v>214</v>
      </c>
      <c r="C340" s="137"/>
      <c r="D340" s="138"/>
      <c r="E340" s="139"/>
      <c r="F340" s="140"/>
    </row>
    <row r="341" spans="1:6" s="2" customFormat="1" x14ac:dyDescent="0.25">
      <c r="A341" s="135"/>
      <c r="B341" s="169" t="s">
        <v>71</v>
      </c>
      <c r="C341" s="137"/>
      <c r="D341" s="138"/>
      <c r="E341" s="139"/>
      <c r="F341" s="140"/>
    </row>
    <row r="342" spans="1:6" s="2" customFormat="1" x14ac:dyDescent="0.25">
      <c r="A342" s="195"/>
      <c r="B342" s="201" t="s">
        <v>70</v>
      </c>
      <c r="C342" s="197" t="s">
        <v>69</v>
      </c>
      <c r="D342" s="202">
        <v>200</v>
      </c>
      <c r="E342" s="199"/>
      <c r="F342" s="200">
        <f>D342*E342</f>
        <v>0</v>
      </c>
    </row>
    <row r="343" spans="1:6" s="2" customFormat="1" x14ac:dyDescent="0.25">
      <c r="A343" s="135"/>
      <c r="B343" s="169"/>
      <c r="C343" s="137"/>
      <c r="D343" s="138"/>
      <c r="E343" s="139"/>
      <c r="F343" s="140"/>
    </row>
    <row r="344" spans="1:6" s="22" customFormat="1" x14ac:dyDescent="0.2">
      <c r="A344" s="144"/>
      <c r="B344" s="145"/>
      <c r="C344" s="146"/>
      <c r="D344" s="147"/>
      <c r="E344" s="148"/>
      <c r="F344" s="149"/>
    </row>
    <row r="345" spans="1:6" ht="13.5" thickBot="1" x14ac:dyDescent="0.25">
      <c r="A345" s="150"/>
      <c r="B345" s="151"/>
      <c r="C345" s="152"/>
      <c r="D345" s="153"/>
      <c r="E345" s="154"/>
      <c r="F345" s="155"/>
    </row>
    <row r="346" spans="1:6" ht="13.5" thickBot="1" x14ac:dyDescent="0.25">
      <c r="A346" s="162" t="s">
        <v>57</v>
      </c>
      <c r="B346" s="163" t="s">
        <v>211</v>
      </c>
      <c r="C346" s="164"/>
      <c r="D346" s="165"/>
      <c r="E346" s="166" t="s">
        <v>228</v>
      </c>
      <c r="F346" s="167">
        <f>SUM(F283:F345)</f>
        <v>0</v>
      </c>
    </row>
    <row r="347" spans="1:6" x14ac:dyDescent="0.2">
      <c r="A347" s="78"/>
      <c r="B347" s="108"/>
      <c r="C347" s="80"/>
      <c r="D347" s="81"/>
      <c r="E347" s="82"/>
      <c r="F347" s="83"/>
    </row>
    <row r="348" spans="1:6" x14ac:dyDescent="0.2">
      <c r="A348" s="103"/>
      <c r="B348" s="104"/>
      <c r="C348" s="105"/>
      <c r="D348" s="77"/>
      <c r="E348" s="106"/>
      <c r="F348" s="107"/>
    </row>
    <row r="349" spans="1:6" x14ac:dyDescent="0.2">
      <c r="A349" s="103"/>
      <c r="B349" s="104"/>
      <c r="C349" s="105"/>
      <c r="D349" s="77"/>
      <c r="E349" s="106"/>
      <c r="F349" s="107"/>
    </row>
    <row r="350" spans="1:6" x14ac:dyDescent="0.2">
      <c r="A350" s="103"/>
      <c r="B350" s="104"/>
      <c r="C350" s="105"/>
      <c r="D350" s="77"/>
      <c r="E350" s="106"/>
      <c r="F350" s="107"/>
    </row>
    <row r="351" spans="1:6" x14ac:dyDescent="0.2">
      <c r="A351" s="97" t="s">
        <v>58</v>
      </c>
      <c r="B351" s="98" t="s">
        <v>137</v>
      </c>
      <c r="C351" s="99"/>
      <c r="D351" s="100"/>
      <c r="E351" s="101"/>
      <c r="F351" s="102"/>
    </row>
    <row r="352" spans="1:6" x14ac:dyDescent="0.2">
      <c r="A352" s="97"/>
      <c r="B352" s="98"/>
      <c r="C352" s="99"/>
      <c r="D352" s="100"/>
      <c r="E352" s="101"/>
      <c r="F352" s="102"/>
    </row>
    <row r="353" spans="1:6" x14ac:dyDescent="0.2">
      <c r="A353" s="43"/>
      <c r="B353" s="95" t="s">
        <v>150</v>
      </c>
      <c r="C353" s="45"/>
      <c r="D353" s="46"/>
      <c r="E353" s="47"/>
      <c r="F353" s="48"/>
    </row>
    <row r="354" spans="1:6" x14ac:dyDescent="0.2">
      <c r="A354" s="43"/>
      <c r="B354" s="93"/>
      <c r="C354" s="45"/>
      <c r="D354" s="46"/>
      <c r="E354" s="47"/>
      <c r="F354" s="48"/>
    </row>
    <row r="355" spans="1:6" ht="25.5" x14ac:dyDescent="0.2">
      <c r="A355" s="43"/>
      <c r="B355" s="94" t="s">
        <v>151</v>
      </c>
      <c r="C355" s="45"/>
      <c r="D355" s="46"/>
      <c r="E355" s="47"/>
      <c r="F355" s="48"/>
    </row>
    <row r="356" spans="1:6" ht="25.5" x14ac:dyDescent="0.2">
      <c r="A356" s="43"/>
      <c r="B356" s="94" t="s">
        <v>152</v>
      </c>
      <c r="C356" s="45"/>
      <c r="D356" s="46"/>
      <c r="E356" s="47"/>
      <c r="F356" s="48"/>
    </row>
    <row r="357" spans="1:6" x14ac:dyDescent="0.2">
      <c r="A357" s="43"/>
      <c r="B357" s="94" t="s">
        <v>153</v>
      </c>
      <c r="C357" s="45"/>
      <c r="D357" s="46"/>
      <c r="E357" s="47"/>
      <c r="F357" s="48"/>
    </row>
    <row r="358" spans="1:6" x14ac:dyDescent="0.2">
      <c r="A358" s="43"/>
      <c r="B358" s="94" t="s">
        <v>154</v>
      </c>
      <c r="C358" s="45"/>
      <c r="D358" s="46"/>
      <c r="E358" s="47"/>
      <c r="F358" s="48"/>
    </row>
    <row r="359" spans="1:6" x14ac:dyDescent="0.2">
      <c r="A359" s="43"/>
      <c r="B359" s="94" t="s">
        <v>155</v>
      </c>
      <c r="C359" s="45"/>
      <c r="D359" s="46"/>
      <c r="E359" s="47"/>
      <c r="F359" s="48"/>
    </row>
    <row r="360" spans="1:6" x14ac:dyDescent="0.2">
      <c r="A360" s="43"/>
      <c r="B360" s="93"/>
      <c r="C360" s="45"/>
      <c r="D360" s="46"/>
      <c r="E360" s="47"/>
      <c r="F360" s="48"/>
    </row>
    <row r="361" spans="1:6" ht="25.5" x14ac:dyDescent="0.2">
      <c r="A361" s="43"/>
      <c r="B361" s="94" t="s">
        <v>156</v>
      </c>
      <c r="C361" s="45"/>
      <c r="D361" s="46"/>
      <c r="E361" s="47"/>
      <c r="F361" s="48"/>
    </row>
    <row r="362" spans="1:6" ht="89.25" x14ac:dyDescent="0.2">
      <c r="A362" s="43"/>
      <c r="B362" s="94" t="s">
        <v>157</v>
      </c>
      <c r="C362" s="45"/>
      <c r="D362" s="46"/>
      <c r="E362" s="47"/>
      <c r="F362" s="48"/>
    </row>
    <row r="363" spans="1:6" ht="76.5" x14ac:dyDescent="0.2">
      <c r="A363" s="43"/>
      <c r="B363" s="94" t="s">
        <v>158</v>
      </c>
      <c r="C363" s="45"/>
      <c r="D363" s="46"/>
      <c r="E363" s="47"/>
      <c r="F363" s="48"/>
    </row>
    <row r="364" spans="1:6" ht="51" x14ac:dyDescent="0.2">
      <c r="A364" s="43"/>
      <c r="B364" s="94" t="s">
        <v>159</v>
      </c>
      <c r="C364" s="45"/>
      <c r="D364" s="46"/>
      <c r="E364" s="47"/>
      <c r="F364" s="48"/>
    </row>
    <row r="365" spans="1:6" x14ac:dyDescent="0.2">
      <c r="A365" s="43"/>
      <c r="B365" s="94"/>
      <c r="C365" s="45"/>
      <c r="D365" s="46"/>
      <c r="E365" s="47"/>
      <c r="F365" s="48"/>
    </row>
    <row r="366" spans="1:6" x14ac:dyDescent="0.2">
      <c r="A366" s="43"/>
      <c r="B366" s="94" t="s">
        <v>160</v>
      </c>
      <c r="C366" s="45"/>
      <c r="D366" s="46"/>
      <c r="E366" s="47"/>
      <c r="F366" s="48"/>
    </row>
    <row r="367" spans="1:6" ht="15" x14ac:dyDescent="0.25">
      <c r="A367" s="43"/>
      <c r="B367" s="94" t="s">
        <v>161</v>
      </c>
      <c r="C367" s="133"/>
      <c r="D367" s="46"/>
      <c r="E367" s="47"/>
      <c r="F367" s="48"/>
    </row>
    <row r="368" spans="1:6" ht="15" x14ac:dyDescent="0.25">
      <c r="A368" s="43"/>
      <c r="B368" s="94" t="s">
        <v>162</v>
      </c>
      <c r="C368" s="133"/>
      <c r="D368" s="46"/>
      <c r="E368" s="47"/>
      <c r="F368" s="48"/>
    </row>
    <row r="369" spans="1:6" ht="15" x14ac:dyDescent="0.25">
      <c r="A369" s="43"/>
      <c r="B369" s="94" t="s">
        <v>163</v>
      </c>
      <c r="C369" s="133"/>
      <c r="D369" s="46"/>
      <c r="E369" s="47"/>
      <c r="F369" s="48"/>
    </row>
    <row r="370" spans="1:6" ht="15" x14ac:dyDescent="0.25">
      <c r="A370" s="43"/>
      <c r="B370" s="94" t="s">
        <v>164</v>
      </c>
      <c r="C370" s="133"/>
      <c r="D370" s="46"/>
      <c r="E370" s="47"/>
      <c r="F370" s="48"/>
    </row>
    <row r="371" spans="1:6" ht="25.5" x14ac:dyDescent="0.25">
      <c r="A371" s="43"/>
      <c r="B371" s="94" t="s">
        <v>165</v>
      </c>
      <c r="C371" s="133"/>
      <c r="D371" s="46"/>
      <c r="E371" s="47"/>
      <c r="F371" s="48"/>
    </row>
    <row r="372" spans="1:6" ht="14.25" x14ac:dyDescent="0.2">
      <c r="A372" s="43"/>
      <c r="B372" s="94"/>
      <c r="C372" s="134"/>
      <c r="D372" s="46"/>
      <c r="E372" s="47"/>
      <c r="F372" s="48"/>
    </row>
    <row r="373" spans="1:6" ht="25.5" x14ac:dyDescent="0.2">
      <c r="A373" s="43"/>
      <c r="B373" s="94" t="s">
        <v>166</v>
      </c>
      <c r="C373" s="45"/>
      <c r="D373" s="46"/>
      <c r="E373" s="47"/>
      <c r="F373" s="48"/>
    </row>
    <row r="374" spans="1:6" ht="40.5" x14ac:dyDescent="0.2">
      <c r="A374" s="43"/>
      <c r="B374" s="94" t="s">
        <v>167</v>
      </c>
      <c r="C374" s="45"/>
      <c r="D374" s="46"/>
      <c r="E374" s="47"/>
      <c r="F374" s="48"/>
    </row>
    <row r="375" spans="1:6" ht="25.5" x14ac:dyDescent="0.2">
      <c r="A375" s="43"/>
      <c r="B375" s="94" t="s">
        <v>168</v>
      </c>
      <c r="C375" s="45"/>
      <c r="D375" s="46"/>
      <c r="E375" s="47"/>
      <c r="F375" s="48"/>
    </row>
    <row r="376" spans="1:6" s="2" customFormat="1" ht="13.5" thickBot="1" x14ac:dyDescent="0.25">
      <c r="A376" s="43"/>
      <c r="B376" s="59"/>
      <c r="C376" s="45"/>
      <c r="D376" s="46"/>
      <c r="E376" s="47"/>
      <c r="F376" s="48"/>
    </row>
    <row r="377" spans="1:6" s="2" customFormat="1" ht="26.25" thickBot="1" x14ac:dyDescent="0.3">
      <c r="A377" s="156" t="s">
        <v>242</v>
      </c>
      <c r="B377" s="157" t="s">
        <v>0</v>
      </c>
      <c r="C377" s="158" t="s">
        <v>2</v>
      </c>
      <c r="D377" s="159" t="s">
        <v>1</v>
      </c>
      <c r="E377" s="160" t="s">
        <v>3</v>
      </c>
      <c r="F377" s="161" t="s">
        <v>227</v>
      </c>
    </row>
    <row r="378" spans="1:6" s="2" customFormat="1" x14ac:dyDescent="0.25">
      <c r="A378" s="135"/>
      <c r="B378" s="136"/>
      <c r="C378" s="137"/>
      <c r="D378" s="138"/>
      <c r="E378" s="139"/>
      <c r="F378" s="140"/>
    </row>
    <row r="379" spans="1:6" s="2" customFormat="1" ht="25.5" x14ac:dyDescent="0.25">
      <c r="A379" s="135" t="s">
        <v>59</v>
      </c>
      <c r="B379" s="168" t="s">
        <v>212</v>
      </c>
      <c r="C379" s="173"/>
      <c r="D379" s="138"/>
      <c r="E379" s="139"/>
      <c r="F379" s="140"/>
    </row>
    <row r="380" spans="1:6" s="2" customFormat="1" ht="46.5" customHeight="1" x14ac:dyDescent="0.25">
      <c r="A380" s="135"/>
      <c r="B380" s="169" t="s">
        <v>213</v>
      </c>
      <c r="C380" s="137"/>
      <c r="D380" s="180"/>
      <c r="E380" s="139"/>
      <c r="F380" s="140"/>
    </row>
    <row r="381" spans="1:6" s="2" customFormat="1" ht="25.5" x14ac:dyDescent="0.25">
      <c r="A381" s="135"/>
      <c r="B381" s="169" t="s">
        <v>141</v>
      </c>
      <c r="C381" s="137"/>
      <c r="D381" s="180"/>
      <c r="E381" s="139"/>
      <c r="F381" s="140"/>
    </row>
    <row r="382" spans="1:6" s="2" customFormat="1" x14ac:dyDescent="0.25">
      <c r="A382" s="135"/>
      <c r="B382" s="169" t="s">
        <v>144</v>
      </c>
      <c r="C382" s="137"/>
      <c r="D382" s="180"/>
      <c r="E382" s="139"/>
      <c r="F382" s="140"/>
    </row>
    <row r="383" spans="1:6" s="2" customFormat="1" ht="25.5" x14ac:dyDescent="0.25">
      <c r="A383" s="135"/>
      <c r="B383" s="169" t="s">
        <v>145</v>
      </c>
      <c r="C383" s="137"/>
      <c r="D383" s="180"/>
      <c r="E383" s="139"/>
      <c r="F383" s="140"/>
    </row>
    <row r="384" spans="1:6" s="2" customFormat="1" ht="25.5" x14ac:dyDescent="0.25">
      <c r="A384" s="135"/>
      <c r="B384" s="169" t="s">
        <v>142</v>
      </c>
      <c r="C384" s="137"/>
      <c r="D384" s="180"/>
      <c r="E384" s="139"/>
      <c r="F384" s="140"/>
    </row>
    <row r="385" spans="1:6" s="2" customFormat="1" x14ac:dyDescent="0.25">
      <c r="A385" s="135"/>
      <c r="B385" s="169" t="s">
        <v>143</v>
      </c>
      <c r="C385" s="137"/>
      <c r="D385" s="138"/>
      <c r="E385" s="139"/>
      <c r="F385" s="140"/>
    </row>
    <row r="386" spans="1:6" s="2" customFormat="1" x14ac:dyDescent="0.25">
      <c r="A386" s="195"/>
      <c r="B386" s="201" t="s">
        <v>67</v>
      </c>
      <c r="C386" s="197" t="s">
        <v>66</v>
      </c>
      <c r="D386" s="198">
        <v>33</v>
      </c>
      <c r="E386" s="199"/>
      <c r="F386" s="200">
        <f>D386*E386</f>
        <v>0</v>
      </c>
    </row>
    <row r="387" spans="1:6" x14ac:dyDescent="0.2">
      <c r="A387" s="150"/>
      <c r="B387" s="151"/>
      <c r="C387" s="152"/>
      <c r="D387" s="153"/>
      <c r="E387" s="154"/>
      <c r="F387" s="155"/>
    </row>
    <row r="388" spans="1:6" s="2" customFormat="1" ht="25.5" x14ac:dyDescent="0.25">
      <c r="A388" s="135" t="s">
        <v>103</v>
      </c>
      <c r="B388" s="168" t="s">
        <v>146</v>
      </c>
      <c r="C388" s="137"/>
      <c r="D388" s="138"/>
      <c r="E388" s="139"/>
      <c r="F388" s="140"/>
    </row>
    <row r="389" spans="1:6" s="2" customFormat="1" x14ac:dyDescent="0.25">
      <c r="A389" s="135"/>
      <c r="B389" s="193" t="s">
        <v>147</v>
      </c>
      <c r="C389" s="137"/>
      <c r="D389" s="138"/>
      <c r="E389" s="139"/>
      <c r="F389" s="140"/>
    </row>
    <row r="390" spans="1:6" s="2" customFormat="1" ht="25.5" x14ac:dyDescent="0.25">
      <c r="A390" s="135"/>
      <c r="B390" s="193" t="s">
        <v>138</v>
      </c>
      <c r="C390" s="137"/>
      <c r="D390" s="138"/>
      <c r="E390" s="139"/>
      <c r="F390" s="140"/>
    </row>
    <row r="391" spans="1:6" s="2" customFormat="1" ht="38.25" x14ac:dyDescent="0.25">
      <c r="A391" s="135"/>
      <c r="B391" s="193" t="s">
        <v>139</v>
      </c>
      <c r="C391" s="137"/>
      <c r="D391" s="138"/>
      <c r="E391" s="139"/>
      <c r="F391" s="140"/>
    </row>
    <row r="392" spans="1:6" s="2" customFormat="1" x14ac:dyDescent="0.25">
      <c r="A392" s="135"/>
      <c r="B392" s="170" t="s">
        <v>148</v>
      </c>
      <c r="C392" s="137"/>
      <c r="D392" s="138"/>
      <c r="E392" s="139"/>
      <c r="F392" s="140"/>
    </row>
    <row r="393" spans="1:6" s="2" customFormat="1" x14ac:dyDescent="0.25">
      <c r="A393" s="195"/>
      <c r="B393" s="206" t="s">
        <v>149</v>
      </c>
      <c r="C393" s="197" t="s">
        <v>69</v>
      </c>
      <c r="D393" s="202">
        <v>165</v>
      </c>
      <c r="E393" s="199"/>
      <c r="F393" s="200">
        <f>D393*E393</f>
        <v>0</v>
      </c>
    </row>
    <row r="394" spans="1:6" s="26" customFormat="1" x14ac:dyDescent="0.25">
      <c r="A394" s="184"/>
      <c r="B394" s="194"/>
      <c r="C394" s="179"/>
      <c r="D394" s="143"/>
      <c r="E394" s="181"/>
      <c r="F394" s="182"/>
    </row>
    <row r="395" spans="1:6" s="27" customFormat="1" x14ac:dyDescent="0.25">
      <c r="A395" s="171" t="s">
        <v>223</v>
      </c>
      <c r="B395" s="172" t="s">
        <v>224</v>
      </c>
      <c r="C395" s="173"/>
      <c r="D395" s="174"/>
      <c r="E395" s="175"/>
      <c r="F395" s="176"/>
    </row>
    <row r="396" spans="1:6" s="2" customFormat="1" ht="25.5" x14ac:dyDescent="0.25">
      <c r="A396" s="135"/>
      <c r="B396" s="169" t="s">
        <v>225</v>
      </c>
      <c r="C396" s="137"/>
      <c r="D396" s="138"/>
      <c r="E396" s="139"/>
      <c r="F396" s="140"/>
    </row>
    <row r="397" spans="1:6" s="2" customFormat="1" ht="25.5" x14ac:dyDescent="0.25">
      <c r="A397" s="135"/>
      <c r="B397" s="169" t="s">
        <v>221</v>
      </c>
      <c r="C397" s="137"/>
      <c r="D397" s="138"/>
      <c r="E397" s="139"/>
      <c r="F397" s="140"/>
    </row>
    <row r="398" spans="1:6" s="2" customFormat="1" x14ac:dyDescent="0.25">
      <c r="A398" s="135"/>
      <c r="B398" s="169" t="s">
        <v>143</v>
      </c>
      <c r="C398" s="137"/>
      <c r="D398" s="138"/>
      <c r="E398" s="139"/>
      <c r="F398" s="140"/>
    </row>
    <row r="399" spans="1:6" s="2" customFormat="1" x14ac:dyDescent="0.25">
      <c r="A399" s="135"/>
      <c r="B399" s="169" t="s">
        <v>222</v>
      </c>
      <c r="C399" s="137"/>
      <c r="D399" s="138"/>
      <c r="E399" s="139"/>
      <c r="F399" s="140"/>
    </row>
    <row r="400" spans="1:6" s="2" customFormat="1" x14ac:dyDescent="0.25">
      <c r="A400" s="195"/>
      <c r="B400" s="207" t="s">
        <v>226</v>
      </c>
      <c r="C400" s="197" t="s">
        <v>66</v>
      </c>
      <c r="D400" s="202">
        <v>50</v>
      </c>
      <c r="E400" s="199"/>
      <c r="F400" s="200">
        <f>D400*E400</f>
        <v>0</v>
      </c>
    </row>
    <row r="401" spans="1:6" s="22" customFormat="1" x14ac:dyDescent="0.2">
      <c r="A401" s="144"/>
      <c r="B401" s="145"/>
      <c r="C401" s="146"/>
      <c r="D401" s="147"/>
      <c r="E401" s="148"/>
      <c r="F401" s="149"/>
    </row>
    <row r="402" spans="1:6" ht="13.5" thickBot="1" x14ac:dyDescent="0.25">
      <c r="A402" s="150"/>
      <c r="B402" s="151"/>
      <c r="C402" s="152"/>
      <c r="D402" s="153"/>
      <c r="E402" s="154"/>
      <c r="F402" s="155"/>
    </row>
    <row r="403" spans="1:6" ht="13.5" thickBot="1" x14ac:dyDescent="0.25">
      <c r="A403" s="162" t="s">
        <v>60</v>
      </c>
      <c r="B403" s="163" t="s">
        <v>140</v>
      </c>
      <c r="C403" s="164"/>
      <c r="D403" s="165"/>
      <c r="E403" s="166" t="s">
        <v>228</v>
      </c>
      <c r="F403" s="167">
        <f>SUM(F351:F402)</f>
        <v>0</v>
      </c>
    </row>
    <row r="404" spans="1:6" x14ac:dyDescent="0.2">
      <c r="A404" s="78"/>
      <c r="B404" s="108"/>
      <c r="C404" s="80"/>
      <c r="D404" s="81"/>
      <c r="E404" s="82"/>
      <c r="F404" s="83"/>
    </row>
    <row r="405" spans="1:6" x14ac:dyDescent="0.2">
      <c r="A405" s="43"/>
      <c r="B405" s="59"/>
      <c r="C405" s="45"/>
      <c r="D405" s="46"/>
      <c r="E405" s="47"/>
      <c r="F405" s="107"/>
    </row>
    <row r="406" spans="1:6" s="25" customFormat="1" x14ac:dyDescent="0.2">
      <c r="A406" s="97" t="s">
        <v>229</v>
      </c>
      <c r="B406" s="98" t="s">
        <v>230</v>
      </c>
      <c r="C406" s="99"/>
      <c r="D406" s="100"/>
      <c r="E406" s="101"/>
      <c r="F406" s="102"/>
    </row>
    <row r="407" spans="1:6" ht="13.5" thickBot="1" x14ac:dyDescent="0.25">
      <c r="A407" s="43"/>
      <c r="B407" s="59"/>
      <c r="C407" s="45"/>
      <c r="D407" s="46"/>
      <c r="E407" s="47"/>
      <c r="F407" s="48"/>
    </row>
    <row r="408" spans="1:6" s="2" customFormat="1" ht="26.25" thickBot="1" x14ac:dyDescent="0.3">
      <c r="A408" s="156" t="s">
        <v>242</v>
      </c>
      <c r="B408" s="157" t="s">
        <v>0</v>
      </c>
      <c r="C408" s="158" t="s">
        <v>2</v>
      </c>
      <c r="D408" s="159" t="s">
        <v>1</v>
      </c>
      <c r="E408" s="160" t="s">
        <v>3</v>
      </c>
      <c r="F408" s="161" t="s">
        <v>227</v>
      </c>
    </row>
    <row r="409" spans="1:6" s="2" customFormat="1" x14ac:dyDescent="0.25">
      <c r="A409" s="135"/>
      <c r="B409" s="136"/>
      <c r="C409" s="137"/>
      <c r="D409" s="138"/>
      <c r="E409" s="139"/>
      <c r="F409" s="140"/>
    </row>
    <row r="410" spans="1:6" s="28" customFormat="1" x14ac:dyDescent="0.25">
      <c r="A410" s="184" t="s">
        <v>231</v>
      </c>
      <c r="B410" s="168" t="s">
        <v>234</v>
      </c>
      <c r="C410" s="185"/>
      <c r="D410" s="143"/>
      <c r="E410" s="139"/>
      <c r="F410" s="140"/>
    </row>
    <row r="411" spans="1:6" s="2" customFormat="1" ht="25.5" x14ac:dyDescent="0.25">
      <c r="A411" s="135"/>
      <c r="B411" s="169" t="s">
        <v>232</v>
      </c>
      <c r="C411" s="137"/>
      <c r="D411" s="138"/>
      <c r="E411" s="139"/>
      <c r="F411" s="140"/>
    </row>
    <row r="412" spans="1:6" s="2" customFormat="1" ht="25.5" x14ac:dyDescent="0.25">
      <c r="A412" s="135"/>
      <c r="B412" s="169" t="s">
        <v>233</v>
      </c>
      <c r="C412" s="137"/>
      <c r="D412" s="138"/>
      <c r="E412" s="139"/>
      <c r="F412" s="140"/>
    </row>
    <row r="413" spans="1:6" s="2" customFormat="1" x14ac:dyDescent="0.25">
      <c r="A413" s="135"/>
      <c r="B413" s="170" t="s">
        <v>120</v>
      </c>
      <c r="C413" s="137"/>
      <c r="D413" s="138"/>
      <c r="E413" s="139"/>
      <c r="F413" s="140"/>
    </row>
    <row r="414" spans="1:6" s="2" customFormat="1" x14ac:dyDescent="0.25">
      <c r="A414" s="195"/>
      <c r="B414" s="201" t="s">
        <v>70</v>
      </c>
      <c r="C414" s="197" t="s">
        <v>69</v>
      </c>
      <c r="D414" s="202">
        <v>33</v>
      </c>
      <c r="E414" s="199"/>
      <c r="F414" s="200">
        <f>D414*E414</f>
        <v>0</v>
      </c>
    </row>
    <row r="415" spans="1:6" s="22" customFormat="1" x14ac:dyDescent="0.2">
      <c r="A415" s="144"/>
      <c r="B415" s="145"/>
      <c r="C415" s="146"/>
      <c r="D415" s="147"/>
      <c r="E415" s="148"/>
      <c r="F415" s="187"/>
    </row>
    <row r="416" spans="1:6" ht="13.5" thickBot="1" x14ac:dyDescent="0.25">
      <c r="A416" s="150"/>
      <c r="B416" s="151"/>
      <c r="C416" s="152"/>
      <c r="D416" s="153"/>
      <c r="E416" s="154"/>
      <c r="F416" s="188"/>
    </row>
    <row r="417" spans="1:6" ht="13.5" thickBot="1" x14ac:dyDescent="0.25">
      <c r="A417" s="162" t="s">
        <v>229</v>
      </c>
      <c r="B417" s="190" t="s">
        <v>246</v>
      </c>
      <c r="C417" s="164"/>
      <c r="D417" s="165"/>
      <c r="E417" s="166" t="s">
        <v>228</v>
      </c>
      <c r="F417" s="191">
        <f>SUM(F406:F416)</f>
        <v>0</v>
      </c>
    </row>
    <row r="418" spans="1:6" x14ac:dyDescent="0.2">
      <c r="A418" s="10"/>
      <c r="B418" s="15"/>
      <c r="C418" s="6"/>
      <c r="D418" s="7"/>
      <c r="E418" s="12"/>
      <c r="F418" s="14"/>
    </row>
    <row r="419" spans="1:6" x14ac:dyDescent="0.2">
      <c r="A419" s="10"/>
      <c r="B419" s="15"/>
      <c r="C419" s="6"/>
      <c r="D419" s="7"/>
      <c r="E419" s="12"/>
      <c r="F419" s="14"/>
    </row>
    <row r="420" spans="1:6" x14ac:dyDescent="0.2">
      <c r="A420" s="19"/>
      <c r="B420" s="20"/>
      <c r="C420" s="16"/>
      <c r="D420" s="17"/>
      <c r="E420" s="18"/>
    </row>
  </sheetData>
  <sheetProtection sheet="1" objects="1" scenarios="1"/>
  <mergeCells count="1">
    <mergeCell ref="A2:XFD8"/>
  </mergeCells>
  <phoneticPr fontId="5" type="noConversion"/>
  <dataValidations count="1">
    <dataValidation type="decimal" operator="greaterThanOrEqual" allowBlank="1" showInputMessage="1" showErrorMessage="1" errorTitle="Nevažeći unos" error="Unesite broj veći ili jednak 0 (jediničnu cijenu u eurima)." promptTitle="Jedinična cijena" prompt="Upišite jediničnu cijenu u eurima (npr. 25.50)." sqref="E179 E414 E400 E393 E386 E342 E275 E256 E251 E247 E242 E236 E229 E223 E187 E183" xr:uid="{00000000-0002-0000-0000-000000000000}">
      <formula1>0</formula1>
    </dataValidation>
  </dataValidations>
  <printOptions horizontalCentered="1"/>
  <pageMargins left="0.70866141732283472" right="0.70866141732283472" top="0.74803149606299213" bottom="0.74803149606299213" header="0.31496062992125984" footer="0.31496062992125984"/>
  <pageSetup paperSize="9" scale="70" orientation="portrait" horizontalDpi="4294967293" verticalDpi="4294967293" r:id="rId1"/>
  <headerFooter differentOddEven="1" differentFirst="1">
    <oddHeader>&amp;LSanacija krovišta - Park Maksimir&amp;RStranica &amp;P od &amp;N</oddHeader>
    <oddFooter>&amp;CSvibanj 2026&amp;R&amp;P/&amp;N</oddFooter>
    <evenHeader>&amp;LSanacija krovišta - Park Maksimir&amp;RStranica &amp;P od &amp;N</evenHeader>
    <evenFooter>&amp;CSvibanj 2026&amp;R&amp;P/&amp;N</evenFooter>
    <firstHeader>&amp;LSanacija krovišta - Park Maksimir&amp;RStranica &amp;P od &amp;N</firstHeader>
    <firstFooter>&amp;CSvibanj 2026&amp;R&amp;P/&amp;N</firstFooter>
  </headerFooter>
  <rowBreaks count="8" manualBreakCount="8">
    <brk id="61" max="16383" man="1"/>
    <brk id="138" max="16383" man="1"/>
    <brk id="157" max="16383" man="1"/>
    <brk id="193" max="16383" man="1"/>
    <brk id="215" max="16383" man="1"/>
    <brk id="280" max="5" man="1"/>
    <brk id="333" max="16383" man="1"/>
    <brk id="37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vt:i4>
      </vt:variant>
      <vt:variant>
        <vt:lpstr>Imenovani rasponi</vt:lpstr>
      </vt:variant>
      <vt:variant>
        <vt:i4>1</vt:i4>
      </vt:variant>
    </vt:vector>
  </HeadingPairs>
  <TitlesOfParts>
    <vt:vector size="2" baseType="lpstr">
      <vt:lpstr>Prilog 2. Troškovnik</vt:lpstr>
      <vt:lpstr>'Prilog 2. Troškovnik'!Podrucje_ispisa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Hrvoje Bacura</dc:creator>
  <cp:lastModifiedBy>Ivana Šlogar</cp:lastModifiedBy>
  <cp:lastPrinted>2026-06-10T07:37:17Z</cp:lastPrinted>
  <dcterms:created xsi:type="dcterms:W3CDTF">2017-10-20T08:10:25Z</dcterms:created>
  <dcterms:modified xsi:type="dcterms:W3CDTF">2026-06-10T08:37:10Z</dcterms:modified>
</cp:coreProperties>
</file>